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81" i="1" l="1"/>
  <c r="L119" i="1"/>
  <c r="L62" i="1"/>
  <c r="L43" i="1"/>
  <c r="L24" i="1"/>
  <c r="L196" i="1" s="1"/>
  <c r="I119" i="1"/>
  <c r="H119" i="1"/>
  <c r="F119" i="1"/>
  <c r="J100" i="1"/>
  <c r="F100" i="1"/>
  <c r="H100" i="1"/>
  <c r="G100" i="1"/>
  <c r="G81" i="1"/>
  <c r="F81" i="1"/>
  <c r="J81" i="1"/>
  <c r="I81" i="1"/>
  <c r="H81" i="1"/>
  <c r="J62" i="1"/>
  <c r="I62" i="1"/>
  <c r="H62" i="1"/>
  <c r="G62" i="1"/>
  <c r="F62" i="1"/>
  <c r="J43" i="1"/>
  <c r="I43" i="1"/>
  <c r="H43" i="1"/>
  <c r="G43" i="1"/>
  <c r="F43" i="1"/>
  <c r="J24" i="1"/>
  <c r="I24" i="1"/>
  <c r="H24" i="1"/>
  <c r="G24" i="1"/>
  <c r="F24" i="1"/>
  <c r="F196" i="1" l="1"/>
  <c r="H196" i="1"/>
  <c r="J196" i="1"/>
  <c r="I196" i="1"/>
  <c r="G196" i="1"/>
</calcChain>
</file>

<file path=xl/sharedStrings.xml><?xml version="1.0" encoding="utf-8"?>
<sst xmlns="http://schemas.openxmlformats.org/spreadsheetml/2006/main" count="298" uniqueCount="93">
  <si>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</si>
  <si>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</si>
  <si>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</si>
  <si>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</si>
  <si>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</si>
  <si>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</si>
  <si>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</si>
  <si>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</si>
  <si>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</si>
  <si>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</si>
  <si>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</si>
  <si>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</si>
  <si>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</si>
  <si>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</si>
  <si>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</si>
  <si>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</si>
  <si>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</si>
  <si>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</si>
  <si>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</si>
  <si>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</si>
  <si>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</si>
  <si>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</si>
  <si>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</si>
  <si>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</si>
  <si>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</si>
  <si>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</si>
  <si>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</si>
  <si>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</si>
  <si>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</si>
  <si>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</si>
  <si>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</si>
  <si>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</si>
  <si>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</si>
  <si>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</si>
  <si>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</si>
  <si>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</si>
  <si>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</si>
  <si>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</si>
  <si>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</si>
  <si>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"Екшурская СОШ"</t>
  </si>
  <si>
    <t>Директор</t>
  </si>
  <si>
    <t>Репина Галина Алексеевна</t>
  </si>
  <si>
    <t>Рожки отварные с сыром</t>
  </si>
  <si>
    <t>150/15</t>
  </si>
  <si>
    <t>чай</t>
  </si>
  <si>
    <t>пшеничный</t>
  </si>
  <si>
    <t>овощная нарезка</t>
  </si>
  <si>
    <t>Свекольник со сметаной</t>
  </si>
  <si>
    <t>50/1</t>
  </si>
  <si>
    <t>рис отварной</t>
  </si>
  <si>
    <t>кисель</t>
  </si>
  <si>
    <t>ржаной</t>
  </si>
  <si>
    <t>каша пшенная молочная</t>
  </si>
  <si>
    <t>яблоко</t>
  </si>
  <si>
    <t>щи со сметаной</t>
  </si>
  <si>
    <t>котлета мясная</t>
  </si>
  <si>
    <t>51/1</t>
  </si>
  <si>
    <t>гречка рассыпчатая</t>
  </si>
  <si>
    <t>компот из с/ф</t>
  </si>
  <si>
    <t>картофельное пюре</t>
  </si>
  <si>
    <t>наггетсы куриные</t>
  </si>
  <si>
    <t>суп гороховый</t>
  </si>
  <si>
    <t>запеканка творожная со сгущенкой</t>
  </si>
  <si>
    <t>150/20</t>
  </si>
  <si>
    <t>чай с лимоном</t>
  </si>
  <si>
    <t>каша гречневая молочная</t>
  </si>
  <si>
    <t>банан</t>
  </si>
  <si>
    <t>винегрет</t>
  </si>
  <si>
    <t>75/2</t>
  </si>
  <si>
    <t>суп картофельный с сайрой</t>
  </si>
  <si>
    <t>курица порционная</t>
  </si>
  <si>
    <t>рожки отварные</t>
  </si>
  <si>
    <t>каша рисовая молочная</t>
  </si>
  <si>
    <t>яйцо</t>
  </si>
  <si>
    <t>суп вермишелевый</t>
  </si>
  <si>
    <t>рагу овощное с мясом</t>
  </si>
  <si>
    <t>61/1</t>
  </si>
  <si>
    <t>какао</t>
  </si>
  <si>
    <t>каша геркулесовая молочная</t>
  </si>
  <si>
    <t>сыр порционный</t>
  </si>
  <si>
    <t>сок фруктовый</t>
  </si>
  <si>
    <t>каша манная молочная</t>
  </si>
  <si>
    <t>рассольник" Ленинградский" с перловкой</t>
  </si>
  <si>
    <t>гуляш из курицы</t>
  </si>
  <si>
    <t>омлет</t>
  </si>
  <si>
    <t>борщ со сметаной</t>
  </si>
  <si>
    <t>плов из свинины</t>
  </si>
  <si>
    <t>суп   "Крестьянский" с рисом</t>
  </si>
  <si>
    <t>котлета рыбная</t>
  </si>
  <si>
    <t>пудинг творожно-рисовый со сгущенкой</t>
  </si>
  <si>
    <t>биточки мясные</t>
  </si>
  <si>
    <t>52/1</t>
  </si>
  <si>
    <t>рыба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</si>
</sst>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 t="s">
        <v>63</v>
      </c>
      <c r="G6" s="40">
        <v>10.5</v>
      </c>
      <c r="H6" s="40">
        <v>9.64</v>
      </c>
      <c r="I6" s="40">
        <v>34.869999999999997</v>
      </c>
      <c r="J6" s="40">
        <v>271.5</v>
      </c>
      <c r="K6" s="41">
        <v>27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0.14000000000000001</v>
      </c>
      <c r="H8" s="43">
        <v>0</v>
      </c>
      <c r="I8" s="43">
        <v>18.36</v>
      </c>
      <c r="J8" s="43">
        <v>49.28</v>
      </c>
      <c r="K8" s="44">
        <v>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30</v>
      </c>
      <c r="G9" s="43">
        <v>3.04</v>
      </c>
      <c r="H9" s="43">
        <v>0.36</v>
      </c>
      <c r="I9" s="43">
        <v>20</v>
      </c>
      <c r="J9" s="43">
        <v>90.4</v>
      </c>
      <c r="K9" s="44">
        <v>10</v>
      </c>
      <c r="L9" s="43">
        <v>1.08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230</v>
      </c>
      <c r="G13" s="19">
        <f t="shared" ref="G13:J13" si="0">SUM(G6:G12)</f>
        <v>13.68</v>
      </c>
      <c r="H13" s="19">
        <f t="shared" si="0"/>
        <v>10</v>
      </c>
      <c r="I13" s="19">
        <f t="shared" si="0"/>
        <v>73.22999999999999</v>
      </c>
      <c r="J13" s="19">
        <f t="shared" si="0"/>
        <v>411.17999999999995</v>
      </c>
      <c r="K13" s="25"/>
      <c r="L13" s="19">
        <f t="shared" ref="L13" si="1">SUM(L6:L12)</f>
        <v>1.08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0.55000000000000004</v>
      </c>
      <c r="H14" s="43">
        <v>3.69</v>
      </c>
      <c r="I14" s="43">
        <v>2.2400000000000002</v>
      </c>
      <c r="J14" s="43">
        <v>44.52</v>
      </c>
      <c r="K14" s="44">
        <v>87</v>
      </c>
      <c r="L14" s="43">
        <v>6.6</v>
      </c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200</v>
      </c>
      <c r="G15" s="43">
        <v>3.38</v>
      </c>
      <c r="H15" s="43">
        <v>5.2</v>
      </c>
      <c r="I15" s="43">
        <v>11.03</v>
      </c>
      <c r="J15" s="43">
        <v>116.11</v>
      </c>
      <c r="K15" s="44">
        <v>37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92</v>
      </c>
      <c r="F16" s="43">
        <v>80</v>
      </c>
      <c r="G16" s="43">
        <v>21.7</v>
      </c>
      <c r="H16" s="43">
        <v>6.23</v>
      </c>
      <c r="I16" s="43">
        <v>5.17</v>
      </c>
      <c r="J16" s="43">
        <v>165.27</v>
      </c>
      <c r="K16" s="44" t="s">
        <v>48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2.38</v>
      </c>
      <c r="H17" s="43">
        <v>5.26</v>
      </c>
      <c r="I17" s="43">
        <v>1.24</v>
      </c>
      <c r="J17" s="43">
        <v>162.30000000000001</v>
      </c>
      <c r="K17" s="44">
        <v>29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</v>
      </c>
      <c r="H18" s="43">
        <v>0</v>
      </c>
      <c r="I18" s="43">
        <v>15.3</v>
      </c>
      <c r="J18" s="43">
        <v>49.6</v>
      </c>
      <c r="K18" s="44">
        <v>17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30</v>
      </c>
      <c r="G19" s="43">
        <v>3.04</v>
      </c>
      <c r="H19" s="43">
        <v>0.36</v>
      </c>
      <c r="I19" s="43">
        <v>20</v>
      </c>
      <c r="J19" s="43">
        <v>90.4</v>
      </c>
      <c r="K19" s="44">
        <v>10</v>
      </c>
      <c r="L19" s="43">
        <v>1.08</v>
      </c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40</v>
      </c>
      <c r="G20" s="43">
        <v>2.6</v>
      </c>
      <c r="H20" s="43">
        <v>0.48</v>
      </c>
      <c r="I20" s="43">
        <v>1.05</v>
      </c>
      <c r="J20" s="43">
        <v>72.400000000000006</v>
      </c>
      <c r="K20" s="44">
        <v>9</v>
      </c>
      <c r="L20" s="43">
        <v>1.44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33.65</v>
      </c>
      <c r="H23" s="19">
        <f t="shared" si="2"/>
        <v>21.220000000000002</v>
      </c>
      <c r="I23" s="19">
        <f t="shared" si="2"/>
        <v>56.029999999999994</v>
      </c>
      <c r="J23" s="19">
        <f t="shared" si="2"/>
        <v>700.59999999999991</v>
      </c>
      <c r="K23" s="25"/>
      <c r="L23" s="19">
        <f t="shared" ref="L23" si="3">SUM(L14:L22)</f>
        <v>9.1199999999999992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990</v>
      </c>
      <c r="G24" s="32">
        <f t="shared" ref="G24:J24" si="4">G13+G23</f>
        <v>47.33</v>
      </c>
      <c r="H24" s="32">
        <f t="shared" si="4"/>
        <v>31.220000000000002</v>
      </c>
      <c r="I24" s="32">
        <f t="shared" si="4"/>
        <v>129.26</v>
      </c>
      <c r="J24" s="32">
        <f t="shared" si="4"/>
        <v>1111.7799999999997</v>
      </c>
      <c r="K24" s="32"/>
      <c r="L24" s="32">
        <f t="shared" ref="L24" si="5">L13+L23</f>
        <v>10.199999999999999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200</v>
      </c>
      <c r="G25" s="40">
        <v>6.76</v>
      </c>
      <c r="H25" s="40">
        <v>10.42</v>
      </c>
      <c r="I25" s="40">
        <v>25.86</v>
      </c>
      <c r="J25" s="40">
        <v>224.94</v>
      </c>
      <c r="K25" s="41">
        <v>19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0.14000000000000001</v>
      </c>
      <c r="H27" s="43">
        <v>0</v>
      </c>
      <c r="I27" s="43">
        <v>18.36</v>
      </c>
      <c r="J27" s="43">
        <v>49.28</v>
      </c>
      <c r="K27" s="44">
        <v>3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3.04</v>
      </c>
      <c r="H28" s="43">
        <v>0.36</v>
      </c>
      <c r="I28" s="43">
        <v>20</v>
      </c>
      <c r="J28" s="43">
        <v>90.4</v>
      </c>
      <c r="K28" s="44">
        <v>10</v>
      </c>
      <c r="L28" s="43">
        <v>1.08</v>
      </c>
    </row>
    <row r="29" spans="1:12" ht="15" x14ac:dyDescent="0.25">
      <c r="A29" s="14"/>
      <c r="B29" s="15"/>
      <c r="C29" s="11"/>
      <c r="D29" s="7" t="s">
        <v>24</v>
      </c>
      <c r="E29" s="42" t="s">
        <v>53</v>
      </c>
      <c r="F29" s="43">
        <v>160</v>
      </c>
      <c r="G29" s="43">
        <v>0.48</v>
      </c>
      <c r="H29" s="43">
        <v>0.36</v>
      </c>
      <c r="I29" s="43">
        <v>12.36</v>
      </c>
      <c r="J29" s="43">
        <v>56.4</v>
      </c>
      <c r="K29" s="44">
        <v>0</v>
      </c>
      <c r="L29" s="43">
        <v>19.2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10.42</v>
      </c>
      <c r="H32" s="19">
        <f t="shared" ref="H32" si="7">SUM(H25:H31)</f>
        <v>11.139999999999999</v>
      </c>
      <c r="I32" s="19">
        <f t="shared" ref="I32" si="8">SUM(I25:I31)</f>
        <v>76.58</v>
      </c>
      <c r="J32" s="19">
        <f t="shared" ref="J32:L32" si="9">SUM(J25:J31)</f>
        <v>421.02</v>
      </c>
      <c r="K32" s="25"/>
      <c r="L32" s="19">
        <f t="shared" si="9"/>
        <v>20.28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46</v>
      </c>
      <c r="F33" s="43">
        <v>60</v>
      </c>
      <c r="G33" s="43">
        <v>0.55000000000000004</v>
      </c>
      <c r="H33" s="43">
        <v>3.69</v>
      </c>
      <c r="I33" s="43">
        <v>2.2400000000000002</v>
      </c>
      <c r="J33" s="43">
        <v>44.52</v>
      </c>
      <c r="K33" s="44">
        <v>87</v>
      </c>
      <c r="L33" s="43">
        <v>7.2</v>
      </c>
    </row>
    <row r="34" spans="1:12" ht="15" x14ac:dyDescent="0.25">
      <c r="A34" s="14"/>
      <c r="B34" s="15"/>
      <c r="C34" s="11"/>
      <c r="D34" s="7" t="s">
        <v>27</v>
      </c>
      <c r="E34" s="42" t="s">
        <v>54</v>
      </c>
      <c r="F34" s="43">
        <v>200</v>
      </c>
      <c r="G34" s="43">
        <v>1.75</v>
      </c>
      <c r="H34" s="43">
        <v>4.8899999999999997</v>
      </c>
      <c r="I34" s="43">
        <v>8.49</v>
      </c>
      <c r="J34" s="43">
        <v>84.75</v>
      </c>
      <c r="K34" s="44">
        <v>42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55</v>
      </c>
      <c r="F35" s="43">
        <v>80</v>
      </c>
      <c r="G35" s="43">
        <v>11.1</v>
      </c>
      <c r="H35" s="43">
        <v>10.42</v>
      </c>
      <c r="I35" s="43">
        <v>4.28</v>
      </c>
      <c r="J35" s="43">
        <v>155.4</v>
      </c>
      <c r="K35" s="44" t="s">
        <v>56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57</v>
      </c>
      <c r="F36" s="43">
        <v>150</v>
      </c>
      <c r="G36" s="43">
        <v>4.41</v>
      </c>
      <c r="H36" s="43">
        <v>6.96</v>
      </c>
      <c r="I36" s="43">
        <v>46.32</v>
      </c>
      <c r="J36" s="43">
        <v>145.1</v>
      </c>
      <c r="K36" s="44">
        <v>28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10</v>
      </c>
      <c r="H37" s="43">
        <v>0.06</v>
      </c>
      <c r="I37" s="43">
        <v>35.200000000000003</v>
      </c>
      <c r="J37" s="43">
        <v>110</v>
      </c>
      <c r="K37" s="44">
        <v>13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30</v>
      </c>
      <c r="G38" s="43">
        <v>3.04</v>
      </c>
      <c r="H38" s="43">
        <v>0.36</v>
      </c>
      <c r="I38" s="43">
        <v>20</v>
      </c>
      <c r="J38" s="43">
        <v>90.4</v>
      </c>
      <c r="K38" s="44">
        <v>10</v>
      </c>
      <c r="L38" s="43">
        <v>1.08</v>
      </c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43">
        <v>40</v>
      </c>
      <c r="G39" s="43">
        <v>2.6</v>
      </c>
      <c r="H39" s="43">
        <v>0.48</v>
      </c>
      <c r="I39" s="43">
        <v>1.05</v>
      </c>
      <c r="J39" s="43">
        <v>72.400000000000006</v>
      </c>
      <c r="K39" s="44">
        <v>9</v>
      </c>
      <c r="L39" s="43">
        <v>1.44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33.449999999999996</v>
      </c>
      <c r="H42" s="19">
        <f t="shared" ref="H42" si="11">SUM(H33:H41)</f>
        <v>26.86</v>
      </c>
      <c r="I42" s="19">
        <f t="shared" ref="I42" si="12">SUM(I33:I41)</f>
        <v>117.58</v>
      </c>
      <c r="J42" s="19">
        <f t="shared" ref="J42:L42" si="13">SUM(J33:J41)</f>
        <v>702.56999999999994</v>
      </c>
      <c r="K42" s="25"/>
      <c r="L42" s="19">
        <f t="shared" si="13"/>
        <v>9.7200000000000006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1350</v>
      </c>
      <c r="G43" s="32">
        <f t="shared" ref="G43" si="14">G32+G42</f>
        <v>43.87</v>
      </c>
      <c r="H43" s="32">
        <f t="shared" ref="H43" si="15">H32+H42</f>
        <v>38</v>
      </c>
      <c r="I43" s="32">
        <f t="shared" ref="I43" si="16">I32+I42</f>
        <v>194.16</v>
      </c>
      <c r="J43" s="32">
        <f t="shared" ref="J43:L43" si="17">J32+J42</f>
        <v>1123.5899999999999</v>
      </c>
      <c r="K43" s="32"/>
      <c r="L43" s="32">
        <f t="shared" si="17"/>
        <v>30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150</v>
      </c>
      <c r="G44" s="40">
        <v>3.74</v>
      </c>
      <c r="H44" s="40">
        <v>6.5</v>
      </c>
      <c r="I44" s="40">
        <v>24.66</v>
      </c>
      <c r="J44" s="40">
        <v>169.92</v>
      </c>
      <c r="K44" s="41">
        <v>30</v>
      </c>
      <c r="L44" s="40"/>
    </row>
    <row r="45" spans="1:12" ht="15" x14ac:dyDescent="0.25">
      <c r="A45" s="23"/>
      <c r="B45" s="15"/>
      <c r="C45" s="11"/>
      <c r="D45" s="6"/>
      <c r="E45" s="42" t="s">
        <v>60</v>
      </c>
      <c r="F45" s="43">
        <v>70</v>
      </c>
      <c r="G45" s="43">
        <v>7.7</v>
      </c>
      <c r="H45" s="43">
        <v>16.73</v>
      </c>
      <c r="I45" s="43">
        <v>0.28000000000000003</v>
      </c>
      <c r="J45" s="43">
        <v>182</v>
      </c>
      <c r="K45" s="44">
        <v>95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0.14000000000000001</v>
      </c>
      <c r="H46" s="43">
        <v>0</v>
      </c>
      <c r="I46" s="43">
        <v>18.36</v>
      </c>
      <c r="J46" s="43">
        <v>49.28</v>
      </c>
      <c r="K46" s="44">
        <v>3</v>
      </c>
      <c r="L46" s="43">
        <v>1.08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30</v>
      </c>
      <c r="G47" s="43">
        <v>3.04</v>
      </c>
      <c r="H47" s="43">
        <v>0.36</v>
      </c>
      <c r="I47" s="43">
        <v>20</v>
      </c>
      <c r="J47" s="43">
        <v>90.4</v>
      </c>
      <c r="K47" s="44">
        <v>10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450</v>
      </c>
      <c r="G51" s="19">
        <f t="shared" ref="G51" si="18">SUM(G44:G50)</f>
        <v>14.620000000000001</v>
      </c>
      <c r="H51" s="19">
        <f t="shared" ref="H51" si="19">SUM(H44:H50)</f>
        <v>23.59</v>
      </c>
      <c r="I51" s="19">
        <f t="shared" ref="I51" si="20">SUM(I44:I50)</f>
        <v>63.3</v>
      </c>
      <c r="J51" s="19">
        <f t="shared" ref="J51:L51" si="21">SUM(J44:J50)</f>
        <v>491.59999999999991</v>
      </c>
      <c r="K51" s="25"/>
      <c r="L51" s="19">
        <f t="shared" si="21"/>
        <v>1.08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61</v>
      </c>
      <c r="F53" s="43">
        <v>200</v>
      </c>
      <c r="G53" s="43">
        <v>4.3899999999999997</v>
      </c>
      <c r="H53" s="43">
        <v>5.28</v>
      </c>
      <c r="I53" s="43">
        <v>16.329999999999998</v>
      </c>
      <c r="J53" s="43">
        <v>134.75</v>
      </c>
      <c r="K53" s="44">
        <v>38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62</v>
      </c>
      <c r="F54" s="43" t="s">
        <v>63</v>
      </c>
      <c r="G54" s="43">
        <v>13.6</v>
      </c>
      <c r="H54" s="43">
        <v>9.26</v>
      </c>
      <c r="I54" s="43">
        <v>9.92</v>
      </c>
      <c r="J54" s="43">
        <v>183.13</v>
      </c>
      <c r="K54" s="44">
        <v>55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0.14000000000000001</v>
      </c>
      <c r="H56" s="43">
        <v>0</v>
      </c>
      <c r="I56" s="43">
        <v>18.36</v>
      </c>
      <c r="J56" s="43">
        <v>58.28</v>
      </c>
      <c r="K56" s="44">
        <v>3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30</v>
      </c>
      <c r="G57" s="43">
        <v>3.04</v>
      </c>
      <c r="H57" s="43">
        <v>0.36</v>
      </c>
      <c r="I57" s="43">
        <v>20</v>
      </c>
      <c r="J57" s="43">
        <v>90.4</v>
      </c>
      <c r="K57" s="44">
        <v>10</v>
      </c>
      <c r="L57" s="43">
        <v>1.08</v>
      </c>
    </row>
    <row r="58" spans="1:12" ht="15" x14ac:dyDescent="0.25">
      <c r="A58" s="23"/>
      <c r="B58" s="15"/>
      <c r="C58" s="11"/>
      <c r="D58" s="7" t="s">
        <v>32</v>
      </c>
      <c r="E58" s="42" t="s">
        <v>51</v>
      </c>
      <c r="F58" s="43">
        <v>40</v>
      </c>
      <c r="G58" s="43">
        <v>2.6</v>
      </c>
      <c r="H58" s="43">
        <v>0.48</v>
      </c>
      <c r="I58" s="43">
        <v>1.05</v>
      </c>
      <c r="J58" s="43">
        <v>72.400000000000006</v>
      </c>
      <c r="K58" s="44">
        <v>9</v>
      </c>
      <c r="L58" s="43">
        <v>1.44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470</v>
      </c>
      <c r="G61" s="19">
        <f t="shared" ref="G61" si="22">SUM(G52:G60)</f>
        <v>23.77</v>
      </c>
      <c r="H61" s="19">
        <f t="shared" ref="H61" si="23">SUM(H52:H60)</f>
        <v>15.379999999999999</v>
      </c>
      <c r="I61" s="19">
        <f t="shared" ref="I61" si="24">SUM(I52:I60)</f>
        <v>65.66</v>
      </c>
      <c r="J61" s="19">
        <f t="shared" ref="J61:L61" si="25">SUM(J52:J60)</f>
        <v>538.95999999999992</v>
      </c>
      <c r="K61" s="25"/>
      <c r="L61" s="19">
        <f t="shared" si="25"/>
        <v>2.52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920</v>
      </c>
      <c r="G62" s="32">
        <f t="shared" ref="G62" si="26">G51+G61</f>
        <v>38.39</v>
      </c>
      <c r="H62" s="32">
        <f t="shared" ref="H62" si="27">H51+H61</f>
        <v>38.97</v>
      </c>
      <c r="I62" s="32">
        <f t="shared" ref="I62" si="28">I51+I61</f>
        <v>128.95999999999998</v>
      </c>
      <c r="J62" s="32">
        <f t="shared" ref="J62:L62" si="29">J51+J61</f>
        <v>1030.56</v>
      </c>
      <c r="K62" s="32"/>
      <c r="L62" s="32">
        <f t="shared" si="29"/>
        <v>3.6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200</v>
      </c>
      <c r="G63" s="40">
        <v>6.98</v>
      </c>
      <c r="H63" s="40">
        <v>10.42</v>
      </c>
      <c r="I63" s="40">
        <v>25</v>
      </c>
      <c r="J63" s="40">
        <v>217.86</v>
      </c>
      <c r="K63" s="41">
        <v>22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0.14000000000000001</v>
      </c>
      <c r="H65" s="43">
        <v>0</v>
      </c>
      <c r="I65" s="43">
        <v>18.36</v>
      </c>
      <c r="J65" s="43">
        <v>49.28</v>
      </c>
      <c r="K65" s="44">
        <v>3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30</v>
      </c>
      <c r="G66" s="43">
        <v>3.04</v>
      </c>
      <c r="H66" s="43">
        <v>0.36</v>
      </c>
      <c r="I66" s="43">
        <v>20</v>
      </c>
      <c r="J66" s="43">
        <v>90.4</v>
      </c>
      <c r="K66" s="44">
        <v>10</v>
      </c>
      <c r="L66" s="43">
        <v>1.08</v>
      </c>
    </row>
    <row r="67" spans="1:12" ht="15" x14ac:dyDescent="0.25">
      <c r="A67" s="23"/>
      <c r="B67" s="15"/>
      <c r="C67" s="11"/>
      <c r="D67" s="7" t="s">
        <v>24</v>
      </c>
      <c r="E67" s="42" t="s">
        <v>66</v>
      </c>
      <c r="F67" s="43">
        <v>180</v>
      </c>
      <c r="G67" s="43"/>
      <c r="H67" s="43"/>
      <c r="I67" s="43"/>
      <c r="J67" s="43"/>
      <c r="K67" s="44"/>
      <c r="L67" s="43">
        <v>28.08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30">SUM(G63:G69)</f>
        <v>10.16</v>
      </c>
      <c r="H70" s="19">
        <f t="shared" ref="H70" si="31">SUM(H63:H69)</f>
        <v>10.78</v>
      </c>
      <c r="I70" s="19">
        <f t="shared" ref="I70" si="32">SUM(I63:I69)</f>
        <v>63.36</v>
      </c>
      <c r="J70" s="19">
        <f t="shared" ref="J70:L70" si="33">SUM(J63:J69)</f>
        <v>357.53999999999996</v>
      </c>
      <c r="K70" s="25"/>
      <c r="L70" s="19">
        <f t="shared" si="33"/>
        <v>29.159999999999997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67</v>
      </c>
      <c r="F71" s="43">
        <v>80</v>
      </c>
      <c r="G71" s="43">
        <v>1.36</v>
      </c>
      <c r="H71" s="43">
        <v>6.18</v>
      </c>
      <c r="I71" s="43">
        <v>8.44</v>
      </c>
      <c r="J71" s="43">
        <v>94.8</v>
      </c>
      <c r="K71" s="44" t="s">
        <v>68</v>
      </c>
      <c r="L71" s="43">
        <v>5.8</v>
      </c>
    </row>
    <row r="72" spans="1:12" ht="15" x14ac:dyDescent="0.25">
      <c r="A72" s="23"/>
      <c r="B72" s="15"/>
      <c r="C72" s="11"/>
      <c r="D72" s="7" t="s">
        <v>27</v>
      </c>
      <c r="E72" s="42" t="s">
        <v>69</v>
      </c>
      <c r="F72" s="43">
        <v>200</v>
      </c>
      <c r="G72" s="43">
        <v>8.61</v>
      </c>
      <c r="H72" s="43">
        <v>8.4</v>
      </c>
      <c r="I72" s="43">
        <v>14.34</v>
      </c>
      <c r="J72" s="43">
        <v>167.25</v>
      </c>
      <c r="K72" s="44">
        <v>43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70</v>
      </c>
      <c r="F73" s="43">
        <v>90</v>
      </c>
      <c r="G73" s="43">
        <v>20.03</v>
      </c>
      <c r="H73" s="43">
        <v>12.79</v>
      </c>
      <c r="I73" s="43">
        <v>22.88</v>
      </c>
      <c r="J73" s="43">
        <v>208.9</v>
      </c>
      <c r="K73" s="44">
        <v>47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71</v>
      </c>
      <c r="F74" s="43">
        <v>150</v>
      </c>
      <c r="G74" s="43">
        <v>5.35</v>
      </c>
      <c r="H74" s="43">
        <v>0.55000000000000004</v>
      </c>
      <c r="I74" s="43">
        <v>25.6</v>
      </c>
      <c r="J74" s="43">
        <v>157.4</v>
      </c>
      <c r="K74" s="44">
        <v>27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58</v>
      </c>
      <c r="F75" s="43">
        <v>200</v>
      </c>
      <c r="G75" s="43">
        <v>10</v>
      </c>
      <c r="H75" s="43">
        <v>0.06</v>
      </c>
      <c r="I75" s="43">
        <v>35.200000000000003</v>
      </c>
      <c r="J75" s="43">
        <v>110</v>
      </c>
      <c r="K75" s="44">
        <v>13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30</v>
      </c>
      <c r="G76" s="43">
        <v>3.04</v>
      </c>
      <c r="H76" s="43">
        <v>0.36</v>
      </c>
      <c r="I76" s="43">
        <v>20</v>
      </c>
      <c r="J76" s="43">
        <v>90.4</v>
      </c>
      <c r="K76" s="44">
        <v>10</v>
      </c>
      <c r="L76" s="43">
        <v>1.08</v>
      </c>
    </row>
    <row r="77" spans="1:12" ht="15" x14ac:dyDescent="0.25">
      <c r="A77" s="23"/>
      <c r="B77" s="15"/>
      <c r="C77" s="11"/>
      <c r="D77" s="7" t="s">
        <v>32</v>
      </c>
      <c r="E77" s="42" t="s">
        <v>51</v>
      </c>
      <c r="F77" s="43">
        <v>40</v>
      </c>
      <c r="G77" s="43">
        <v>2.6</v>
      </c>
      <c r="H77" s="43">
        <v>0.48</v>
      </c>
      <c r="I77" s="43">
        <v>1.05</v>
      </c>
      <c r="J77" s="43">
        <v>72.400000000000006</v>
      </c>
      <c r="K77" s="44">
        <v>9</v>
      </c>
      <c r="L77" s="43">
        <v>1.44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50.99</v>
      </c>
      <c r="H80" s="19">
        <f t="shared" ref="H80" si="35">SUM(H71:H79)</f>
        <v>28.819999999999997</v>
      </c>
      <c r="I80" s="19">
        <f t="shared" ref="I80" si="36">SUM(I71:I79)</f>
        <v>127.50999999999999</v>
      </c>
      <c r="J80" s="19">
        <f t="shared" ref="J80:L80" si="37">SUM(J71:J79)</f>
        <v>901.15</v>
      </c>
      <c r="K80" s="25"/>
      <c r="L80" s="19">
        <f t="shared" si="37"/>
        <v>8.32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1400</v>
      </c>
      <c r="G81" s="32">
        <f t="shared" ref="G81" si="38">G70+G80</f>
        <v>61.150000000000006</v>
      </c>
      <c r="H81" s="32">
        <f t="shared" ref="H81" si="39">H70+H80</f>
        <v>39.599999999999994</v>
      </c>
      <c r="I81" s="32">
        <f t="shared" ref="I81" si="40">I70+I80</f>
        <v>190.87</v>
      </c>
      <c r="J81" s="32">
        <f t="shared" ref="J81:L81" si="41">J70+J80</f>
        <v>1258.69</v>
      </c>
      <c r="K81" s="32"/>
      <c r="L81" s="32">
        <f t="shared" si="41"/>
        <v>37.479999999999997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200</v>
      </c>
      <c r="G82" s="40">
        <v>4.9400000000000004</v>
      </c>
      <c r="H82" s="40">
        <v>7.93</v>
      </c>
      <c r="I82" s="40">
        <v>24.75</v>
      </c>
      <c r="J82" s="40">
        <v>187.02</v>
      </c>
      <c r="K82" s="41">
        <v>24</v>
      </c>
      <c r="L82" s="40"/>
    </row>
    <row r="83" spans="1:12" ht="15" x14ac:dyDescent="0.25">
      <c r="A83" s="23"/>
      <c r="B83" s="15"/>
      <c r="C83" s="11"/>
      <c r="D83" s="6"/>
      <c r="E83" s="42" t="s">
        <v>73</v>
      </c>
      <c r="F83" s="43">
        <v>40</v>
      </c>
      <c r="G83" s="43">
        <v>8.89</v>
      </c>
      <c r="H83" s="43">
        <v>8.0500000000000007</v>
      </c>
      <c r="I83" s="43">
        <v>0.49</v>
      </c>
      <c r="J83" s="43">
        <v>110.25</v>
      </c>
      <c r="K83" s="44">
        <v>31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0.14000000000000001</v>
      </c>
      <c r="H84" s="43">
        <v>0</v>
      </c>
      <c r="I84" s="43">
        <v>18.36</v>
      </c>
      <c r="J84" s="43">
        <v>49.28</v>
      </c>
      <c r="K84" s="44">
        <v>3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30</v>
      </c>
      <c r="G85" s="43">
        <v>3.04</v>
      </c>
      <c r="H85" s="43">
        <v>0.36</v>
      </c>
      <c r="I85" s="43">
        <v>20</v>
      </c>
      <c r="J85" s="43">
        <v>90.4</v>
      </c>
      <c r="K85" s="44">
        <v>10</v>
      </c>
      <c r="L85" s="43">
        <v>1.08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470</v>
      </c>
      <c r="G89" s="19">
        <f t="shared" ref="G89" si="42">SUM(G82:G88)</f>
        <v>17.010000000000002</v>
      </c>
      <c r="H89" s="19">
        <f t="shared" ref="H89" si="43">SUM(H82:H88)</f>
        <v>16.34</v>
      </c>
      <c r="I89" s="19">
        <f t="shared" ref="I89" si="44">SUM(I82:I88)</f>
        <v>63.599999999999994</v>
      </c>
      <c r="J89" s="19">
        <f t="shared" ref="J89:L89" si="45">SUM(J82:J88)</f>
        <v>436.94999999999993</v>
      </c>
      <c r="K89" s="25"/>
      <c r="L89" s="19">
        <f t="shared" si="45"/>
        <v>1.08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46</v>
      </c>
      <c r="F90" s="43">
        <v>60</v>
      </c>
      <c r="G90" s="43">
        <v>0.55000000000000004</v>
      </c>
      <c r="H90" s="43">
        <v>3.69</v>
      </c>
      <c r="I90" s="43">
        <v>2.2400000000000002</v>
      </c>
      <c r="J90" s="43">
        <v>44.52</v>
      </c>
      <c r="K90" s="44">
        <v>87</v>
      </c>
      <c r="L90" s="43">
        <v>6.8</v>
      </c>
    </row>
    <row r="91" spans="1:12" ht="15" x14ac:dyDescent="0.25">
      <c r="A91" s="23"/>
      <c r="B91" s="15"/>
      <c r="C91" s="11"/>
      <c r="D91" s="7" t="s">
        <v>27</v>
      </c>
      <c r="E91" s="42" t="s">
        <v>74</v>
      </c>
      <c r="F91" s="43">
        <v>200</v>
      </c>
      <c r="G91" s="43">
        <v>2.69</v>
      </c>
      <c r="H91" s="43">
        <v>2.84</v>
      </c>
      <c r="I91" s="43">
        <v>17.14</v>
      </c>
      <c r="J91" s="43">
        <v>104.75</v>
      </c>
      <c r="K91" s="44">
        <v>32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75</v>
      </c>
      <c r="F92" s="43">
        <v>220</v>
      </c>
      <c r="G92" s="43">
        <v>11.9</v>
      </c>
      <c r="H92" s="43">
        <v>14.42</v>
      </c>
      <c r="I92" s="43">
        <v>18.8</v>
      </c>
      <c r="J92" s="43">
        <v>261.74</v>
      </c>
      <c r="K92" s="44" t="s">
        <v>76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77</v>
      </c>
      <c r="F94" s="43">
        <v>200</v>
      </c>
      <c r="G94" s="43">
        <v>6.2</v>
      </c>
      <c r="H94" s="43">
        <v>6.2</v>
      </c>
      <c r="I94" s="43">
        <v>25.34</v>
      </c>
      <c r="J94" s="43">
        <v>181.18</v>
      </c>
      <c r="K94" s="44">
        <v>4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30</v>
      </c>
      <c r="G95" s="43">
        <v>3.04</v>
      </c>
      <c r="H95" s="43">
        <v>0.36</v>
      </c>
      <c r="I95" s="43">
        <v>20</v>
      </c>
      <c r="J95" s="43">
        <v>90.4</v>
      </c>
      <c r="K95" s="44">
        <v>10</v>
      </c>
      <c r="L95" s="43">
        <v>1.08</v>
      </c>
    </row>
    <row r="96" spans="1:12" ht="15" x14ac:dyDescent="0.25">
      <c r="A96" s="23"/>
      <c r="B96" s="15"/>
      <c r="C96" s="11"/>
      <c r="D96" s="7" t="s">
        <v>32</v>
      </c>
      <c r="E96" s="42" t="s">
        <v>51</v>
      </c>
      <c r="F96" s="43">
        <v>40</v>
      </c>
      <c r="G96" s="43">
        <v>2.6</v>
      </c>
      <c r="H96" s="43">
        <v>0.48</v>
      </c>
      <c r="I96" s="43">
        <v>1.05</v>
      </c>
      <c r="J96" s="43">
        <v>72.400000000000006</v>
      </c>
      <c r="K96" s="44">
        <v>9</v>
      </c>
      <c r="L96" s="43">
        <v>1.44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26.98</v>
      </c>
      <c r="H99" s="19">
        <f t="shared" ref="H99" si="47">SUM(H90:H98)</f>
        <v>27.99</v>
      </c>
      <c r="I99" s="19">
        <f t="shared" ref="I99" si="48">SUM(I90:I98)</f>
        <v>84.570000000000007</v>
      </c>
      <c r="J99" s="19">
        <f t="shared" ref="J99:L99" si="49">SUM(J90:J98)</f>
        <v>754.99</v>
      </c>
      <c r="K99" s="25"/>
      <c r="L99" s="19">
        <f t="shared" si="49"/>
        <v>9.32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1220</v>
      </c>
      <c r="G100" s="32">
        <f t="shared" ref="G100" si="50">G89+G99</f>
        <v>43.99</v>
      </c>
      <c r="H100" s="32">
        <f t="shared" ref="H100" si="51">H89+H99</f>
        <v>44.33</v>
      </c>
      <c r="I100" s="32">
        <f t="shared" ref="I100" si="52">I89+I99</f>
        <v>148.17000000000002</v>
      </c>
      <c r="J100" s="32">
        <f t="shared" ref="J100:L100" si="53">J89+J99</f>
        <v>1191.94</v>
      </c>
      <c r="K100" s="32"/>
      <c r="L100" s="32">
        <f t="shared" si="53"/>
        <v>10.4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200</v>
      </c>
      <c r="G101" s="40">
        <v>6.7</v>
      </c>
      <c r="H101" s="40">
        <v>11</v>
      </c>
      <c r="I101" s="40">
        <v>22.64</v>
      </c>
      <c r="J101" s="40">
        <v>216.44</v>
      </c>
      <c r="K101" s="41">
        <v>21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0.14000000000000001</v>
      </c>
      <c r="H103" s="43">
        <v>0</v>
      </c>
      <c r="I103" s="43">
        <v>18.36</v>
      </c>
      <c r="J103" s="43">
        <v>49.28</v>
      </c>
      <c r="K103" s="44">
        <v>3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30</v>
      </c>
      <c r="G104" s="43">
        <v>3.04</v>
      </c>
      <c r="H104" s="43">
        <v>0.36</v>
      </c>
      <c r="I104" s="43">
        <v>20</v>
      </c>
      <c r="J104" s="43">
        <v>90.4</v>
      </c>
      <c r="K104" s="44">
        <v>10</v>
      </c>
      <c r="L104" s="43">
        <v>1.08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430</v>
      </c>
      <c r="G108" s="19">
        <f t="shared" ref="G108:J108" si="54">SUM(G101:G107)</f>
        <v>9.879999999999999</v>
      </c>
      <c r="H108" s="19">
        <f t="shared" si="54"/>
        <v>11.36</v>
      </c>
      <c r="I108" s="19">
        <f t="shared" si="54"/>
        <v>61</v>
      </c>
      <c r="J108" s="19">
        <f t="shared" si="54"/>
        <v>356.12</v>
      </c>
      <c r="K108" s="25"/>
      <c r="L108" s="19">
        <f t="shared" ref="L108" si="55">SUM(L101:L107)</f>
        <v>1.08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thickBot="1" x14ac:dyDescent="0.3">
      <c r="A110" s="23"/>
      <c r="B110" s="15"/>
      <c r="C110" s="11"/>
      <c r="D110" s="7" t="s">
        <v>27</v>
      </c>
      <c r="E110" s="42" t="s">
        <v>54</v>
      </c>
      <c r="F110" s="43">
        <v>200</v>
      </c>
      <c r="G110" s="43">
        <v>1.75</v>
      </c>
      <c r="H110" s="43">
        <v>4.8899999999999997</v>
      </c>
      <c r="I110" s="43">
        <v>8.49</v>
      </c>
      <c r="J110" s="43">
        <v>84.75</v>
      </c>
      <c r="K110" s="44">
        <v>42</v>
      </c>
      <c r="L110" s="43"/>
    </row>
    <row r="111" spans="1:12" ht="15" x14ac:dyDescent="0.25">
      <c r="A111" s="23"/>
      <c r="B111" s="15"/>
      <c r="C111" s="11"/>
      <c r="D111" s="7" t="s">
        <v>28</v>
      </c>
      <c r="E111" s="39" t="s">
        <v>42</v>
      </c>
      <c r="F111" s="40" t="s">
        <v>63</v>
      </c>
      <c r="G111" s="40">
        <v>10.5</v>
      </c>
      <c r="H111" s="40">
        <v>9.64</v>
      </c>
      <c r="I111" s="40">
        <v>34.869999999999997</v>
      </c>
      <c r="J111" s="40">
        <v>271.5</v>
      </c>
      <c r="K111" s="41">
        <v>27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80</v>
      </c>
      <c r="F113" s="43">
        <v>200</v>
      </c>
      <c r="G113" s="43">
        <v>1</v>
      </c>
      <c r="H113" s="43">
        <v>0.2</v>
      </c>
      <c r="I113" s="43">
        <v>20.2</v>
      </c>
      <c r="J113" s="43">
        <v>92</v>
      </c>
      <c r="K113" s="44">
        <v>0</v>
      </c>
      <c r="L113" s="43">
        <v>14.8</v>
      </c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30</v>
      </c>
      <c r="G114" s="43">
        <v>3.04</v>
      </c>
      <c r="H114" s="43">
        <v>0.36</v>
      </c>
      <c r="I114" s="43">
        <v>20</v>
      </c>
      <c r="J114" s="43">
        <v>90.4</v>
      </c>
      <c r="K114" s="44">
        <v>10</v>
      </c>
      <c r="L114" s="43">
        <v>1.08</v>
      </c>
    </row>
    <row r="115" spans="1:12" ht="15" x14ac:dyDescent="0.25">
      <c r="A115" s="23"/>
      <c r="B115" s="15"/>
      <c r="C115" s="11"/>
      <c r="D115" s="7" t="s">
        <v>32</v>
      </c>
      <c r="E115" s="42" t="s">
        <v>51</v>
      </c>
      <c r="F115" s="43">
        <v>40</v>
      </c>
      <c r="G115" s="43">
        <v>2.6</v>
      </c>
      <c r="H115" s="43">
        <v>0.48</v>
      </c>
      <c r="I115" s="43">
        <v>1.05</v>
      </c>
      <c r="J115" s="43">
        <v>72.400000000000006</v>
      </c>
      <c r="K115" s="44">
        <v>9</v>
      </c>
      <c r="L115" s="43">
        <v>1.44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470</v>
      </c>
      <c r="G118" s="19">
        <f t="shared" ref="G118:J118" si="56">SUM(G109:G117)</f>
        <v>18.89</v>
      </c>
      <c r="H118" s="19">
        <f t="shared" si="56"/>
        <v>15.57</v>
      </c>
      <c r="I118" s="19">
        <f t="shared" si="56"/>
        <v>84.61</v>
      </c>
      <c r="J118" s="19">
        <f t="shared" si="56"/>
        <v>611.04999999999995</v>
      </c>
      <c r="K118" s="25"/>
      <c r="L118" s="19">
        <f t="shared" ref="L118" si="57">SUM(L109:L117)</f>
        <v>17.32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900</v>
      </c>
      <c r="G119" s="32">
        <f t="shared" ref="G119" si="58">G108+G118</f>
        <v>28.77</v>
      </c>
      <c r="H119" s="32">
        <f t="shared" ref="H119" si="59">H108+H118</f>
        <v>26.93</v>
      </c>
      <c r="I119" s="32">
        <f t="shared" ref="I119" si="60">I108+I118</f>
        <v>145.61000000000001</v>
      </c>
      <c r="J119" s="32">
        <f t="shared" ref="J119:L119" si="61">J108+J118</f>
        <v>967.17</v>
      </c>
      <c r="K119" s="32"/>
      <c r="L119" s="32">
        <f t="shared" si="61"/>
        <v>18.399999999999999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81</v>
      </c>
      <c r="F120" s="40">
        <v>200</v>
      </c>
      <c r="G120" s="40">
        <v>12.4</v>
      </c>
      <c r="H120" s="40">
        <v>16.100000000000001</v>
      </c>
      <c r="I120" s="40">
        <v>62.18</v>
      </c>
      <c r="J120" s="40">
        <v>444.04</v>
      </c>
      <c r="K120" s="41">
        <v>20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0.14000000000000001</v>
      </c>
      <c r="H122" s="43">
        <v>0</v>
      </c>
      <c r="I122" s="43">
        <v>18.36</v>
      </c>
      <c r="J122" s="43">
        <v>49.28</v>
      </c>
      <c r="K122" s="44">
        <v>3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30</v>
      </c>
      <c r="G123" s="43">
        <v>3.04</v>
      </c>
      <c r="H123" s="43">
        <v>0.36</v>
      </c>
      <c r="I123" s="43">
        <v>20</v>
      </c>
      <c r="J123" s="43">
        <v>90.4</v>
      </c>
      <c r="K123" s="44">
        <v>10</v>
      </c>
      <c r="L123" s="43">
        <v>1.08</v>
      </c>
    </row>
    <row r="124" spans="1:12" ht="15" x14ac:dyDescent="0.25">
      <c r="A124" s="14"/>
      <c r="B124" s="15"/>
      <c r="C124" s="11"/>
      <c r="D124" s="7" t="s">
        <v>24</v>
      </c>
      <c r="E124" s="42" t="s">
        <v>53</v>
      </c>
      <c r="F124" s="43">
        <v>160</v>
      </c>
      <c r="G124" s="43">
        <v>0.48</v>
      </c>
      <c r="H124" s="43">
        <v>0.36</v>
      </c>
      <c r="I124" s="43">
        <v>12.36</v>
      </c>
      <c r="J124" s="43">
        <v>56.4</v>
      </c>
      <c r="K124" s="44">
        <v>0</v>
      </c>
      <c r="L124" s="43">
        <v>19.2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16.060000000000002</v>
      </c>
      <c r="H127" s="19">
        <f t="shared" si="62"/>
        <v>16.82</v>
      </c>
      <c r="I127" s="19">
        <f t="shared" si="62"/>
        <v>112.89999999999999</v>
      </c>
      <c r="J127" s="19">
        <f t="shared" si="62"/>
        <v>640.12</v>
      </c>
      <c r="K127" s="25"/>
      <c r="L127" s="19">
        <f t="shared" ref="L127" si="63">SUM(L120:L126)</f>
        <v>20.28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46</v>
      </c>
      <c r="F128" s="43">
        <v>60</v>
      </c>
      <c r="G128" s="43">
        <v>0.55000000000000004</v>
      </c>
      <c r="H128" s="43">
        <v>3.69</v>
      </c>
      <c r="I128" s="43">
        <v>2.2400000000000002</v>
      </c>
      <c r="J128" s="43">
        <v>44.52</v>
      </c>
      <c r="K128" s="44">
        <v>87</v>
      </c>
      <c r="L128" s="43">
        <v>6.8</v>
      </c>
    </row>
    <row r="129" spans="1:12" ht="15" x14ac:dyDescent="0.25">
      <c r="A129" s="14"/>
      <c r="B129" s="15"/>
      <c r="C129" s="11"/>
      <c r="D129" s="7" t="s">
        <v>27</v>
      </c>
      <c r="E129" s="42" t="s">
        <v>82</v>
      </c>
      <c r="F129" s="43">
        <v>200</v>
      </c>
      <c r="G129" s="43">
        <v>2.1</v>
      </c>
      <c r="H129" s="43">
        <v>5.1100000000000003</v>
      </c>
      <c r="I129" s="43">
        <v>16.59</v>
      </c>
      <c r="J129" s="43">
        <v>120.75</v>
      </c>
      <c r="K129" s="44">
        <v>41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83</v>
      </c>
      <c r="F130" s="43">
        <v>80</v>
      </c>
      <c r="G130" s="43">
        <v>6.03</v>
      </c>
      <c r="H130" s="43">
        <v>12.54</v>
      </c>
      <c r="I130" s="43">
        <v>4.62</v>
      </c>
      <c r="J130" s="43">
        <v>125</v>
      </c>
      <c r="K130" s="44">
        <v>74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57</v>
      </c>
      <c r="F131" s="43">
        <v>150</v>
      </c>
      <c r="G131" s="43">
        <v>4.41</v>
      </c>
      <c r="H131" s="43">
        <v>6.96</v>
      </c>
      <c r="I131" s="43">
        <v>46.32</v>
      </c>
      <c r="J131" s="43">
        <v>145.1</v>
      </c>
      <c r="K131" s="44">
        <v>28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58</v>
      </c>
      <c r="F132" s="43">
        <v>200</v>
      </c>
      <c r="G132" s="43">
        <v>10</v>
      </c>
      <c r="H132" s="43">
        <v>0.06</v>
      </c>
      <c r="I132" s="43">
        <v>35.200000000000003</v>
      </c>
      <c r="J132" s="43">
        <v>110</v>
      </c>
      <c r="K132" s="44">
        <v>13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30</v>
      </c>
      <c r="G133" s="43">
        <v>3.04</v>
      </c>
      <c r="H133" s="43">
        <v>0.36</v>
      </c>
      <c r="I133" s="43">
        <v>20</v>
      </c>
      <c r="J133" s="43">
        <v>90.4</v>
      </c>
      <c r="K133" s="44">
        <v>10</v>
      </c>
      <c r="L133" s="43">
        <v>1.08</v>
      </c>
    </row>
    <row r="134" spans="1:12" ht="15" x14ac:dyDescent="0.25">
      <c r="A134" s="14"/>
      <c r="B134" s="15"/>
      <c r="C134" s="11"/>
      <c r="D134" s="7" t="s">
        <v>32</v>
      </c>
      <c r="E134" s="42" t="s">
        <v>51</v>
      </c>
      <c r="F134" s="43">
        <v>40</v>
      </c>
      <c r="G134" s="43">
        <v>2.6</v>
      </c>
      <c r="H134" s="43">
        <v>0.48</v>
      </c>
      <c r="I134" s="43">
        <v>1.05</v>
      </c>
      <c r="J134" s="43">
        <v>72.400000000000006</v>
      </c>
      <c r="K134" s="44">
        <v>9</v>
      </c>
      <c r="L134" s="43">
        <v>1.44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28.73</v>
      </c>
      <c r="H137" s="19">
        <f t="shared" si="64"/>
        <v>29.2</v>
      </c>
      <c r="I137" s="19">
        <f t="shared" si="64"/>
        <v>126.02</v>
      </c>
      <c r="J137" s="19">
        <f t="shared" si="64"/>
        <v>708.17</v>
      </c>
      <c r="K137" s="25"/>
      <c r="L137" s="19">
        <f t="shared" ref="L137" si="65">SUM(L128:L136)</f>
        <v>9.32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1350</v>
      </c>
      <c r="G138" s="32">
        <f t="shared" ref="G138" si="66">G127+G137</f>
        <v>44.790000000000006</v>
      </c>
      <c r="H138" s="32">
        <f t="shared" ref="H138" si="67">H127+H137</f>
        <v>46.019999999999996</v>
      </c>
      <c r="I138" s="32">
        <f t="shared" ref="I138" si="68">I127+I137</f>
        <v>238.92</v>
      </c>
      <c r="J138" s="32">
        <f t="shared" ref="J138:L138" si="69">J127+J137</f>
        <v>1348.29</v>
      </c>
      <c r="K138" s="32"/>
      <c r="L138" s="32">
        <f t="shared" si="69"/>
        <v>29.6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150</v>
      </c>
      <c r="G139" s="40">
        <v>9.1999999999999993</v>
      </c>
      <c r="H139" s="40">
        <v>12.18</v>
      </c>
      <c r="I139" s="40">
        <v>5.19</v>
      </c>
      <c r="J139" s="40">
        <v>165</v>
      </c>
      <c r="K139" s="41">
        <v>53</v>
      </c>
      <c r="L139" s="40"/>
    </row>
    <row r="140" spans="1:12" ht="15" x14ac:dyDescent="0.25">
      <c r="A140" s="23"/>
      <c r="B140" s="15"/>
      <c r="C140" s="11"/>
      <c r="D140" s="6"/>
      <c r="E140" s="42" t="s">
        <v>79</v>
      </c>
      <c r="F140" s="43">
        <v>15</v>
      </c>
      <c r="G140" s="43">
        <v>3.48</v>
      </c>
      <c r="H140" s="43">
        <v>4.43</v>
      </c>
      <c r="I140" s="43">
        <v>0</v>
      </c>
      <c r="J140" s="43">
        <v>54.6</v>
      </c>
      <c r="K140" s="44">
        <v>68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0.14000000000000001</v>
      </c>
      <c r="H141" s="43">
        <v>0</v>
      </c>
      <c r="I141" s="43">
        <v>18.36</v>
      </c>
      <c r="J141" s="43">
        <v>49.28</v>
      </c>
      <c r="K141" s="44">
        <v>3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30</v>
      </c>
      <c r="G142" s="43">
        <v>3.04</v>
      </c>
      <c r="H142" s="43">
        <v>0.36</v>
      </c>
      <c r="I142" s="43">
        <v>20</v>
      </c>
      <c r="J142" s="43">
        <v>90.4</v>
      </c>
      <c r="K142" s="44">
        <v>10</v>
      </c>
      <c r="L142" s="43">
        <v>1.08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395</v>
      </c>
      <c r="G146" s="19">
        <f t="shared" ref="G146:J146" si="70">SUM(G139:G145)</f>
        <v>15.86</v>
      </c>
      <c r="H146" s="19">
        <f t="shared" si="70"/>
        <v>16.97</v>
      </c>
      <c r="I146" s="19">
        <f t="shared" si="70"/>
        <v>43.55</v>
      </c>
      <c r="J146" s="19">
        <f t="shared" si="70"/>
        <v>359.28</v>
      </c>
      <c r="K146" s="25"/>
      <c r="L146" s="19">
        <f t="shared" ref="L146" si="71">SUM(L139:L145)</f>
        <v>1.08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46</v>
      </c>
      <c r="F147" s="43">
        <v>60</v>
      </c>
      <c r="G147" s="43">
        <v>0.55000000000000004</v>
      </c>
      <c r="H147" s="43">
        <v>3.69</v>
      </c>
      <c r="I147" s="43">
        <v>2.2400000000000002</v>
      </c>
      <c r="J147" s="43">
        <v>44.52</v>
      </c>
      <c r="K147" s="44">
        <v>87</v>
      </c>
      <c r="L147" s="43">
        <v>6.2</v>
      </c>
    </row>
    <row r="148" spans="1:12" ht="15" x14ac:dyDescent="0.25">
      <c r="A148" s="23"/>
      <c r="B148" s="15"/>
      <c r="C148" s="11"/>
      <c r="D148" s="7" t="s">
        <v>27</v>
      </c>
      <c r="E148" s="42" t="s">
        <v>85</v>
      </c>
      <c r="F148" s="43">
        <v>200</v>
      </c>
      <c r="G148" s="43">
        <v>1.81</v>
      </c>
      <c r="H148" s="43">
        <v>4.91</v>
      </c>
      <c r="I148" s="43">
        <v>125.25</v>
      </c>
      <c r="J148" s="43">
        <v>102.5</v>
      </c>
      <c r="K148" s="44">
        <v>34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86</v>
      </c>
      <c r="F149" s="43">
        <v>220</v>
      </c>
      <c r="G149" s="43">
        <v>17.8</v>
      </c>
      <c r="H149" s="43">
        <v>18.48</v>
      </c>
      <c r="I149" s="43">
        <v>33.46</v>
      </c>
      <c r="J149" s="43">
        <v>380</v>
      </c>
      <c r="K149" s="44">
        <v>60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64</v>
      </c>
      <c r="F151" s="43">
        <v>200</v>
      </c>
      <c r="G151" s="43">
        <v>0.14000000000000001</v>
      </c>
      <c r="H151" s="43">
        <v>0</v>
      </c>
      <c r="I151" s="43">
        <v>18.36</v>
      </c>
      <c r="J151" s="43">
        <v>58.28</v>
      </c>
      <c r="K151" s="44">
        <v>3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30</v>
      </c>
      <c r="G152" s="43">
        <v>3.04</v>
      </c>
      <c r="H152" s="43">
        <v>0.36</v>
      </c>
      <c r="I152" s="43">
        <v>20</v>
      </c>
      <c r="J152" s="43">
        <v>90.4</v>
      </c>
      <c r="K152" s="44">
        <v>10</v>
      </c>
      <c r="L152" s="43">
        <v>1.08</v>
      </c>
    </row>
    <row r="153" spans="1:12" ht="15" x14ac:dyDescent="0.25">
      <c r="A153" s="23"/>
      <c r="B153" s="15"/>
      <c r="C153" s="11"/>
      <c r="D153" s="7" t="s">
        <v>32</v>
      </c>
      <c r="E153" s="42" t="s">
        <v>51</v>
      </c>
      <c r="F153" s="43">
        <v>40</v>
      </c>
      <c r="G153" s="43">
        <v>2.6</v>
      </c>
      <c r="H153" s="43">
        <v>0.48</v>
      </c>
      <c r="I153" s="43">
        <v>1.05</v>
      </c>
      <c r="J153" s="43">
        <v>72.400000000000006</v>
      </c>
      <c r="K153" s="44">
        <v>9</v>
      </c>
      <c r="L153" s="43">
        <v>1.44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25.94</v>
      </c>
      <c r="H156" s="19">
        <f t="shared" si="72"/>
        <v>27.919999999999998</v>
      </c>
      <c r="I156" s="19">
        <f t="shared" si="72"/>
        <v>200.36</v>
      </c>
      <c r="J156" s="19">
        <f t="shared" si="72"/>
        <v>748.09999999999991</v>
      </c>
      <c r="K156" s="25"/>
      <c r="L156" s="19">
        <f t="shared" ref="L156" si="73">SUM(L147:L155)</f>
        <v>8.7200000000000006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1145</v>
      </c>
      <c r="G157" s="32">
        <f t="shared" ref="G157" si="74">G146+G156</f>
        <v>41.8</v>
      </c>
      <c r="H157" s="32">
        <f t="shared" ref="H157" si="75">H146+H156</f>
        <v>44.89</v>
      </c>
      <c r="I157" s="32">
        <f t="shared" ref="I157" si="76">I146+I156</f>
        <v>243.91000000000003</v>
      </c>
      <c r="J157" s="32">
        <f t="shared" ref="J157:L157" si="77">J146+J156</f>
        <v>1107.3799999999999</v>
      </c>
      <c r="K157" s="32"/>
      <c r="L157" s="32">
        <f t="shared" si="77"/>
        <v>9.8000000000000007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200</v>
      </c>
      <c r="G158" s="40">
        <v>6.98</v>
      </c>
      <c r="H158" s="40">
        <v>10.42</v>
      </c>
      <c r="I158" s="40">
        <v>25</v>
      </c>
      <c r="J158" s="40">
        <v>217.86</v>
      </c>
      <c r="K158" s="41">
        <v>22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0.14000000000000001</v>
      </c>
      <c r="H160" s="43">
        <v>0</v>
      </c>
      <c r="I160" s="43">
        <v>18.36</v>
      </c>
      <c r="J160" s="43">
        <v>49.28</v>
      </c>
      <c r="K160" s="44">
        <v>3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3.04</v>
      </c>
      <c r="H161" s="43">
        <v>0.36</v>
      </c>
      <c r="I161" s="43">
        <v>20</v>
      </c>
      <c r="J161" s="43">
        <v>90.4</v>
      </c>
      <c r="K161" s="44">
        <v>10</v>
      </c>
      <c r="L161" s="43">
        <v>1.08</v>
      </c>
    </row>
    <row r="162" spans="1:12" ht="15" x14ac:dyDescent="0.25">
      <c r="A162" s="23"/>
      <c r="B162" s="15"/>
      <c r="C162" s="11"/>
      <c r="D162" s="7" t="s">
        <v>24</v>
      </c>
      <c r="E162" s="42" t="s">
        <v>66</v>
      </c>
      <c r="F162" s="43">
        <v>180</v>
      </c>
      <c r="G162" s="43">
        <v>0.56999999999999995</v>
      </c>
      <c r="H162" s="43">
        <v>0.5</v>
      </c>
      <c r="I162" s="43">
        <v>22.1</v>
      </c>
      <c r="J162" s="43">
        <v>100.8</v>
      </c>
      <c r="K162" s="44"/>
      <c r="L162" s="43">
        <v>28.08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610</v>
      </c>
      <c r="G165" s="19">
        <f t="shared" ref="G165:J165" si="78">SUM(G158:G164)</f>
        <v>10.73</v>
      </c>
      <c r="H165" s="19">
        <f t="shared" si="78"/>
        <v>11.28</v>
      </c>
      <c r="I165" s="19">
        <f t="shared" si="78"/>
        <v>85.460000000000008</v>
      </c>
      <c r="J165" s="19">
        <f t="shared" si="78"/>
        <v>458.34</v>
      </c>
      <c r="K165" s="25"/>
      <c r="L165" s="19">
        <f t="shared" ref="L165" si="79">SUM(L158:L164)</f>
        <v>29.159999999999997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67</v>
      </c>
      <c r="F166" s="43">
        <v>80</v>
      </c>
      <c r="G166" s="43">
        <v>1.36</v>
      </c>
      <c r="H166" s="43">
        <v>6.18</v>
      </c>
      <c r="I166" s="43">
        <v>8.44</v>
      </c>
      <c r="J166" s="43">
        <v>94.8</v>
      </c>
      <c r="K166" s="44" t="s">
        <v>68</v>
      </c>
      <c r="L166" s="43">
        <v>5.8</v>
      </c>
    </row>
    <row r="167" spans="1:12" ht="15" x14ac:dyDescent="0.25">
      <c r="A167" s="23"/>
      <c r="B167" s="15"/>
      <c r="C167" s="11"/>
      <c r="D167" s="7" t="s">
        <v>27</v>
      </c>
      <c r="E167" s="42" t="s">
        <v>87</v>
      </c>
      <c r="F167" s="43">
        <v>200</v>
      </c>
      <c r="G167" s="43">
        <v>6.18</v>
      </c>
      <c r="H167" s="43">
        <v>3.3</v>
      </c>
      <c r="I167" s="43">
        <v>14.65</v>
      </c>
      <c r="J167" s="43">
        <v>113</v>
      </c>
      <c r="K167" s="44">
        <v>35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88</v>
      </c>
      <c r="F168" s="43">
        <v>80</v>
      </c>
      <c r="G168" s="43">
        <v>21.7</v>
      </c>
      <c r="H168" s="43">
        <v>6.23</v>
      </c>
      <c r="I168" s="43">
        <v>5.17</v>
      </c>
      <c r="J168" s="43">
        <v>165.27</v>
      </c>
      <c r="K168" s="44">
        <v>48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71</v>
      </c>
      <c r="F169" s="43">
        <v>150</v>
      </c>
      <c r="G169" s="43">
        <v>5.35</v>
      </c>
      <c r="H169" s="43">
        <v>0.55000000000000004</v>
      </c>
      <c r="I169" s="43">
        <v>25.6</v>
      </c>
      <c r="J169" s="43">
        <v>157.4</v>
      </c>
      <c r="K169" s="44">
        <v>27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58</v>
      </c>
      <c r="F170" s="43">
        <v>200</v>
      </c>
      <c r="G170" s="43">
        <v>10</v>
      </c>
      <c r="H170" s="43">
        <v>0.06</v>
      </c>
      <c r="I170" s="43">
        <v>35.200000000000003</v>
      </c>
      <c r="J170" s="43">
        <v>110</v>
      </c>
      <c r="K170" s="44">
        <v>13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30</v>
      </c>
      <c r="G171" s="43">
        <v>3.04</v>
      </c>
      <c r="H171" s="43">
        <v>0.36</v>
      </c>
      <c r="I171" s="43">
        <v>20</v>
      </c>
      <c r="J171" s="43">
        <v>90.4</v>
      </c>
      <c r="K171" s="44">
        <v>10</v>
      </c>
      <c r="L171" s="43">
        <v>1.08</v>
      </c>
    </row>
    <row r="172" spans="1:12" ht="15" x14ac:dyDescent="0.25">
      <c r="A172" s="23"/>
      <c r="B172" s="15"/>
      <c r="C172" s="11"/>
      <c r="D172" s="7" t="s">
        <v>32</v>
      </c>
      <c r="E172" s="42" t="s">
        <v>51</v>
      </c>
      <c r="F172" s="43">
        <v>40</v>
      </c>
      <c r="G172" s="43">
        <v>2.6</v>
      </c>
      <c r="H172" s="43">
        <v>0.48</v>
      </c>
      <c r="I172" s="43">
        <v>1.05</v>
      </c>
      <c r="J172" s="43">
        <v>72.400000000000006</v>
      </c>
      <c r="K172" s="44">
        <v>9</v>
      </c>
      <c r="L172" s="43">
        <v>1.44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50.23</v>
      </c>
      <c r="H175" s="19">
        <f t="shared" si="80"/>
        <v>17.16</v>
      </c>
      <c r="I175" s="19">
        <f t="shared" si="80"/>
        <v>110.11</v>
      </c>
      <c r="J175" s="19">
        <f t="shared" si="80"/>
        <v>803.27</v>
      </c>
      <c r="K175" s="25"/>
      <c r="L175" s="19">
        <f t="shared" ref="L175" si="81">SUM(L166:L174)</f>
        <v>8.32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1390</v>
      </c>
      <c r="G176" s="32">
        <f t="shared" ref="G176" si="82">G165+G175</f>
        <v>60.959999999999994</v>
      </c>
      <c r="H176" s="32">
        <f t="shared" ref="H176" si="83">H165+H175</f>
        <v>28.439999999999998</v>
      </c>
      <c r="I176" s="32">
        <f t="shared" ref="I176" si="84">I165+I175</f>
        <v>195.57</v>
      </c>
      <c r="J176" s="32">
        <f t="shared" ref="J176:L176" si="85">J165+J175</f>
        <v>1261.6099999999999</v>
      </c>
      <c r="K176" s="32"/>
      <c r="L176" s="32">
        <f t="shared" si="85"/>
        <v>37.479999999999997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89</v>
      </c>
      <c r="F177" s="40" t="s">
        <v>43</v>
      </c>
      <c r="G177" s="40">
        <v>16.7</v>
      </c>
      <c r="H177" s="40">
        <v>13</v>
      </c>
      <c r="I177" s="40">
        <v>22</v>
      </c>
      <c r="J177" s="40">
        <v>265</v>
      </c>
      <c r="K177" s="41">
        <v>54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0.14000000000000001</v>
      </c>
      <c r="H179" s="43">
        <v>0</v>
      </c>
      <c r="I179" s="43">
        <v>18.36</v>
      </c>
      <c r="J179" s="43">
        <v>49.28</v>
      </c>
      <c r="K179" s="44">
        <v>3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30</v>
      </c>
      <c r="G180" s="43">
        <v>3.04</v>
      </c>
      <c r="H180" s="43">
        <v>0.36</v>
      </c>
      <c r="I180" s="43">
        <v>20</v>
      </c>
      <c r="J180" s="43">
        <v>90.4</v>
      </c>
      <c r="K180" s="44">
        <v>10</v>
      </c>
      <c r="L180" s="43">
        <v>1.08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230</v>
      </c>
      <c r="G184" s="19">
        <f t="shared" ref="G184:J184" si="86">SUM(G177:G183)</f>
        <v>19.88</v>
      </c>
      <c r="H184" s="19">
        <f t="shared" si="86"/>
        <v>13.36</v>
      </c>
      <c r="I184" s="19">
        <f t="shared" si="86"/>
        <v>60.36</v>
      </c>
      <c r="J184" s="19">
        <f t="shared" si="86"/>
        <v>404.67999999999995</v>
      </c>
      <c r="K184" s="25"/>
      <c r="L184" s="19">
        <f t="shared" ref="L184" si="87">SUM(L177:L183)</f>
        <v>1.08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46</v>
      </c>
      <c r="F185" s="43">
        <v>60</v>
      </c>
      <c r="G185" s="43">
        <v>0.55000000000000004</v>
      </c>
      <c r="H185" s="43">
        <v>3.69</v>
      </c>
      <c r="I185" s="43">
        <v>2.2400000000000002</v>
      </c>
      <c r="J185" s="43">
        <v>44.52</v>
      </c>
      <c r="K185" s="44">
        <v>87</v>
      </c>
      <c r="L185" s="43">
        <v>6.2</v>
      </c>
    </row>
    <row r="186" spans="1:12" ht="15" x14ac:dyDescent="0.25">
      <c r="A186" s="23"/>
      <c r="B186" s="15"/>
      <c r="C186" s="11"/>
      <c r="D186" s="7" t="s">
        <v>27</v>
      </c>
      <c r="E186" s="42" t="s">
        <v>61</v>
      </c>
      <c r="F186" s="43">
        <v>200</v>
      </c>
      <c r="G186" s="43">
        <v>4.3899999999999997</v>
      </c>
      <c r="H186" s="43">
        <v>5.28</v>
      </c>
      <c r="I186" s="43">
        <v>16.329999999999998</v>
      </c>
      <c r="J186" s="43">
        <v>134.75</v>
      </c>
      <c r="K186" s="44">
        <v>38</v>
      </c>
      <c r="L186" s="43"/>
    </row>
    <row r="187" spans="1:12" ht="15.75" thickBot="1" x14ac:dyDescent="0.3">
      <c r="A187" s="23"/>
      <c r="B187" s="15"/>
      <c r="C187" s="11"/>
      <c r="D187" s="7" t="s">
        <v>28</v>
      </c>
      <c r="E187" s="42" t="s">
        <v>90</v>
      </c>
      <c r="F187" s="43">
        <v>80</v>
      </c>
      <c r="G187" s="43">
        <v>8.8000000000000007</v>
      </c>
      <c r="H187" s="43">
        <v>13.06</v>
      </c>
      <c r="I187" s="43">
        <v>9.66</v>
      </c>
      <c r="J187" s="43">
        <v>191.33</v>
      </c>
      <c r="K187" s="44" t="s">
        <v>91</v>
      </c>
      <c r="L187" s="43"/>
    </row>
    <row r="188" spans="1:12" ht="15" x14ac:dyDescent="0.25">
      <c r="A188" s="23"/>
      <c r="B188" s="15"/>
      <c r="C188" s="11"/>
      <c r="D188" s="7" t="s">
        <v>29</v>
      </c>
      <c r="E188" s="39" t="s">
        <v>59</v>
      </c>
      <c r="F188" s="40">
        <v>150</v>
      </c>
      <c r="G188" s="40">
        <v>3.74</v>
      </c>
      <c r="H188" s="40">
        <v>6.5</v>
      </c>
      <c r="I188" s="40">
        <v>24.66</v>
      </c>
      <c r="J188" s="40">
        <v>169.92</v>
      </c>
      <c r="K188" s="41">
        <v>30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77</v>
      </c>
      <c r="F189" s="43">
        <v>200</v>
      </c>
      <c r="G189" s="43">
        <v>6.2</v>
      </c>
      <c r="H189" s="43">
        <v>6.2</v>
      </c>
      <c r="I189" s="43">
        <v>25.34</v>
      </c>
      <c r="J189" s="43">
        <v>181.18</v>
      </c>
      <c r="K189" s="44">
        <v>4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30</v>
      </c>
      <c r="G190" s="43">
        <v>3.04</v>
      </c>
      <c r="H190" s="43">
        <v>0.36</v>
      </c>
      <c r="I190" s="43">
        <v>20</v>
      </c>
      <c r="J190" s="43">
        <v>90.4</v>
      </c>
      <c r="K190" s="44">
        <v>10</v>
      </c>
      <c r="L190" s="43">
        <v>1.08</v>
      </c>
    </row>
    <row r="191" spans="1:12" ht="15" x14ac:dyDescent="0.25">
      <c r="A191" s="23"/>
      <c r="B191" s="15"/>
      <c r="C191" s="11"/>
      <c r="D191" s="7" t="s">
        <v>32</v>
      </c>
      <c r="E191" s="42" t="s">
        <v>51</v>
      </c>
      <c r="F191" s="43">
        <v>40</v>
      </c>
      <c r="G191" s="43">
        <v>2.6</v>
      </c>
      <c r="H191" s="43">
        <v>0.48</v>
      </c>
      <c r="I191" s="43">
        <v>1.05</v>
      </c>
      <c r="J191" s="43">
        <v>72.400000000000006</v>
      </c>
      <c r="K191" s="44">
        <v>9</v>
      </c>
      <c r="L191" s="43">
        <v>1.44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29.32</v>
      </c>
      <c r="H194" s="19">
        <f t="shared" si="88"/>
        <v>35.57</v>
      </c>
      <c r="I194" s="19">
        <f t="shared" si="88"/>
        <v>99.28</v>
      </c>
      <c r="J194" s="19">
        <f t="shared" si="88"/>
        <v>884.5</v>
      </c>
      <c r="K194" s="25"/>
      <c r="L194" s="19">
        <f t="shared" ref="L194" si="89">SUM(L185:L193)</f>
        <v>8.7200000000000006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990</v>
      </c>
      <c r="G195" s="32">
        <f t="shared" ref="G195" si="90">G184+G194</f>
        <v>49.2</v>
      </c>
      <c r="H195" s="32">
        <f t="shared" ref="H195" si="91">H184+H194</f>
        <v>48.93</v>
      </c>
      <c r="I195" s="32">
        <f t="shared" ref="I195" si="92">I184+I194</f>
        <v>159.63999999999999</v>
      </c>
      <c r="J195" s="32">
        <f t="shared" ref="J195:L195" si="93">J184+J194</f>
        <v>1289.1799999999998</v>
      </c>
      <c r="K195" s="32"/>
      <c r="L195" s="32">
        <f t="shared" si="93"/>
        <v>9.8000000000000007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1165.5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46.024999999999999</v>
      </c>
      <c r="H196" s="34">
        <f t="shared" si="94"/>
        <v>38.732999999999997</v>
      </c>
      <c r="I196" s="34">
        <f t="shared" si="94"/>
        <v>177.50700000000001</v>
      </c>
      <c r="J196" s="34">
        <f t="shared" si="94"/>
        <v>1169.019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19.676000000000002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dcterms:created xsi:type="dcterms:W3CDTF">2022-05-16T14:23:56Z</dcterms:created>
  <dcterms:modified xsi:type="dcterms:W3CDTF">2024-11-08T10:09:41Z</dcterms:modified>
</cp:coreProperties>
</file>