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19" i="1"/>
  <c r="L62" i="1"/>
  <c r="L43" i="1"/>
  <c r="L24" i="1"/>
  <c r="L196" i="1" s="1"/>
  <c r="I119" i="1"/>
  <c r="H119" i="1"/>
  <c r="F119" i="1"/>
  <c r="J100" i="1"/>
  <c r="F100" i="1"/>
  <c r="H100" i="1"/>
  <c r="G100" i="1"/>
  <c r="G81" i="1"/>
  <c r="F81" i="1"/>
  <c r="J81" i="1"/>
  <c r="I81" i="1"/>
  <c r="H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<sst xmlns="http://schemas.openxmlformats.org/spreadsheetml/2006/main" count="298" uniqueCount="94">
  <si>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</si>
  <si>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</si>
  <si>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</si>
  <si>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</si>
  <si>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</si>
  <si>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</si>
  <si>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</si>
  <si>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</si>
  <si>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</si>
  <si>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</si>
  <si>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</si>
  <si>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</si>
  <si>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</si>
  <si>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</si>
  <si>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</si>
  <si>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</si>
  <si>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</si>
  <si>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</si>
  <si>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</si>
  <si>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</si>
  <si>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</si>
  <si>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</si>
  <si>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</si>
  <si>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</si>
  <si>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</si>
  <si>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</si>
  <si>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</si>
  <si>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</si>
  <si>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</si>
  <si>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</si>
  <si>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</si>
  <si>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</si>
  <si>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</si>
  <si>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</si>
  <si>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</si>
  <si>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</si>
  <si>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</si>
  <si>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</si>
  <si>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</si>
  <si>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"Екшурская СОШ"</t>
  </si>
  <si>
    <t>Директор</t>
  </si>
  <si>
    <t>Репина Галина Алексеевна</t>
  </si>
  <si>
    <t>Рожки отварные с сыром</t>
  </si>
  <si>
    <t>150/15</t>
  </si>
  <si>
    <t>чай</t>
  </si>
  <si>
    <t>пшеничный</t>
  </si>
  <si>
    <t>овощная нарезка</t>
  </si>
  <si>
    <t>Свекольник со сметаной</t>
  </si>
  <si>
    <t>50/1</t>
  </si>
  <si>
    <t>рис отварной</t>
  </si>
  <si>
    <t>кисель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</si>
  <si>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</si>
  <si>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</si>
  <si>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</si>
  <si>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</si>
  <si>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</si>
  <si>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</si>
  <si>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</si>
  <si>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</si>
  <si>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</si>
  <si>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</si>
  <si>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</si>
  <si>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</si>
  <si>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</si>
  <si>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</si>
  <si>
    <t>каша гречневая молочная</t>
  </si>
  <si>
    <t>банан</t>
  </si>
  <si>
    <t>винегрет</t>
  </si>
  <si>
    <t>75/2</t>
  </si>
  <si>
    <t>суп картофельный с сайрой</t>
  </si>
  <si>
    <t>курица порционная</t>
  </si>
  <si>
    <t>рожки отварные</t>
  </si>
  <si>
    <t>каша рисовая молочная</t>
  </si>
  <si>
    <t>яйцо</t>
  </si>
  <si>
    <t>суп вермишелевый</t>
  </si>
  <si>
    <t>рагу овощное с мясом</t>
  </si>
  <si>
    <t>61/1</t>
  </si>
  <si>
    <t>какао</t>
  </si>
  <si>
    <t>каша геркулесовая молочная</t>
  </si>
  <si>
    <t>сыр порционный</t>
  </si>
  <si>
    <t>сок фруктовый</t>
  </si>
  <si>
    <t>каша манная молочная</t>
  </si>
  <si>
    <t>рассольник" Ленинградский" с перловкой</t>
  </si>
  <si>
    <t>гуляш из курицы</t>
  </si>
  <si>
    <t>омлет</t>
  </si>
  <si>
    <t>борщ со сметаной</t>
  </si>
  <si>
    <t>плов из свинины</t>
  </si>
  <si>
    <t>суп   "Крестьянский" с рисом</t>
  </si>
  <si>
    <t>котлета рыбная</t>
  </si>
  <si>
    <t>пудинг творожно-рисовый со сгущенкой</t>
  </si>
  <si>
    <t>биточки мясные</t>
  </si>
  <si>
    <t>52/1</t>
  </si>
  <si>
    <t>рыба тушеная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</si>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</sst>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62" sqref="F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63</v>
      </c>
      <c r="G6" s="40">
        <v>10.5</v>
      </c>
      <c r="H6" s="40">
        <v>9.64</v>
      </c>
      <c r="I6" s="40">
        <v>34.869999999999997</v>
      </c>
      <c r="J6" s="40">
        <v>271.5</v>
      </c>
      <c r="K6" s="41">
        <v>27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0.14000000000000001</v>
      </c>
      <c r="H8" s="43">
        <v>0</v>
      </c>
      <c r="I8" s="43">
        <v>18.36</v>
      </c>
      <c r="J8" s="43">
        <v>49.28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3.04</v>
      </c>
      <c r="H9" s="43">
        <v>0.36</v>
      </c>
      <c r="I9" s="43">
        <v>20</v>
      </c>
      <c r="J9" s="43">
        <v>90.4</v>
      </c>
      <c r="K9" s="44">
        <v>10</v>
      </c>
      <c r="L9" s="43">
        <v>1.08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13.68</v>
      </c>
      <c r="H13" s="19">
        <f t="shared" si="0"/>
        <v>10</v>
      </c>
      <c r="I13" s="19">
        <f t="shared" si="0"/>
        <v>73.22999999999999</v>
      </c>
      <c r="J13" s="19">
        <f t="shared" si="0"/>
        <v>411.17999999999995</v>
      </c>
      <c r="K13" s="25"/>
      <c r="L13" s="19">
        <f t="shared" ref="L13" si="1">SUM(L6:L12)</f>
        <v>1.08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0.55000000000000004</v>
      </c>
      <c r="H14" s="43">
        <v>3.69</v>
      </c>
      <c r="I14" s="43">
        <v>2.2400000000000002</v>
      </c>
      <c r="J14" s="43">
        <v>44.52</v>
      </c>
      <c r="K14" s="44">
        <v>87</v>
      </c>
      <c r="L14" s="43">
        <v>6.6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3.38</v>
      </c>
      <c r="H15" s="43">
        <v>5.2</v>
      </c>
      <c r="I15" s="43">
        <v>11.03</v>
      </c>
      <c r="J15" s="43">
        <v>116.11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80</v>
      </c>
      <c r="G16" s="43">
        <v>21.7</v>
      </c>
      <c r="H16" s="43">
        <v>6.23</v>
      </c>
      <c r="I16" s="43">
        <v>5.17</v>
      </c>
      <c r="J16" s="43">
        <v>165.27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2.38</v>
      </c>
      <c r="H17" s="43">
        <v>5.26</v>
      </c>
      <c r="I17" s="43">
        <v>1.24</v>
      </c>
      <c r="J17" s="43">
        <v>162.30000000000001</v>
      </c>
      <c r="K17" s="44">
        <v>29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15.3</v>
      </c>
      <c r="J18" s="43">
        <v>49.6</v>
      </c>
      <c r="K18" s="44">
        <v>17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3.04</v>
      </c>
      <c r="H19" s="43">
        <v>0.36</v>
      </c>
      <c r="I19" s="43">
        <v>20</v>
      </c>
      <c r="J19" s="43">
        <v>90.4</v>
      </c>
      <c r="K19" s="44">
        <v>10</v>
      </c>
      <c r="L19" s="43">
        <v>1.08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9</v>
      </c>
      <c r="L20" s="43">
        <v>1.44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33.65</v>
      </c>
      <c r="H23" s="19">
        <f t="shared" si="2"/>
        <v>21.220000000000002</v>
      </c>
      <c r="I23" s="19">
        <f t="shared" si="2"/>
        <v>56.029999999999994</v>
      </c>
      <c r="J23" s="19">
        <f t="shared" si="2"/>
        <v>700.59999999999991</v>
      </c>
      <c r="K23" s="25"/>
      <c r="L23" s="19">
        <f t="shared" ref="L23" si="3">SUM(L14:L22)</f>
        <v>9.1199999999999992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990</v>
      </c>
      <c r="G24" s="32">
        <f t="shared" ref="G24:J24" si="4">G13+G23</f>
        <v>47.33</v>
      </c>
      <c r="H24" s="32">
        <f t="shared" si="4"/>
        <v>31.220000000000002</v>
      </c>
      <c r="I24" s="32">
        <f t="shared" si="4"/>
        <v>129.26</v>
      </c>
      <c r="J24" s="32">
        <f t="shared" si="4"/>
        <v>1111.7799999999997</v>
      </c>
      <c r="K24" s="32"/>
      <c r="L24" s="32">
        <f t="shared" ref="L24" si="5">L13+L23</f>
        <v>10.199999999999999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6.76</v>
      </c>
      <c r="H25" s="40">
        <v>10.42</v>
      </c>
      <c r="I25" s="40">
        <v>25.86</v>
      </c>
      <c r="J25" s="40">
        <v>224.94</v>
      </c>
      <c r="K25" s="41">
        <v>19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0.14000000000000001</v>
      </c>
      <c r="H27" s="43">
        <v>0</v>
      </c>
      <c r="I27" s="43">
        <v>18.36</v>
      </c>
      <c r="J27" s="43">
        <v>49.28</v>
      </c>
      <c r="K27" s="44">
        <v>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3.04</v>
      </c>
      <c r="H28" s="43">
        <v>0.36</v>
      </c>
      <c r="I28" s="43">
        <v>20</v>
      </c>
      <c r="J28" s="43">
        <v>90.4</v>
      </c>
      <c r="K28" s="44">
        <v>10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160</v>
      </c>
      <c r="G29" s="43">
        <v>0.48</v>
      </c>
      <c r="H29" s="43">
        <v>0.36</v>
      </c>
      <c r="I29" s="43">
        <v>12.36</v>
      </c>
      <c r="J29" s="43">
        <v>56.4</v>
      </c>
      <c r="K29" s="44">
        <v>0</v>
      </c>
      <c r="L29" s="43">
        <v>19.2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10.42</v>
      </c>
      <c r="H32" s="19">
        <f t="shared" ref="H32" si="7">SUM(H25:H31)</f>
        <v>11.139999999999999</v>
      </c>
      <c r="I32" s="19">
        <f t="shared" ref="I32" si="8">SUM(I25:I31)</f>
        <v>76.58</v>
      </c>
      <c r="J32" s="19">
        <f t="shared" ref="J32:L32" si="9">SUM(J25:J31)</f>
        <v>421.02</v>
      </c>
      <c r="K32" s="25"/>
      <c r="L32" s="19">
        <f t="shared" si="9"/>
        <v>20.28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0.55000000000000004</v>
      </c>
      <c r="H33" s="43">
        <v>3.69</v>
      </c>
      <c r="I33" s="43">
        <v>2.2400000000000002</v>
      </c>
      <c r="J33" s="43">
        <v>44.52</v>
      </c>
      <c r="K33" s="44">
        <v>87</v>
      </c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42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80</v>
      </c>
      <c r="G35" s="43">
        <v>11.1</v>
      </c>
      <c r="H35" s="43">
        <v>10.42</v>
      </c>
      <c r="I35" s="43">
        <v>4.28</v>
      </c>
      <c r="J35" s="43">
        <v>155.4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4.41</v>
      </c>
      <c r="H36" s="43">
        <v>6.96</v>
      </c>
      <c r="I36" s="43">
        <v>46.32</v>
      </c>
      <c r="J36" s="43">
        <v>145.1</v>
      </c>
      <c r="K36" s="44">
        <v>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10</v>
      </c>
      <c r="H37" s="43">
        <v>0.06</v>
      </c>
      <c r="I37" s="43">
        <v>35.200000000000003</v>
      </c>
      <c r="J37" s="43">
        <v>110</v>
      </c>
      <c r="K37" s="44">
        <v>13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3.04</v>
      </c>
      <c r="H38" s="43">
        <v>0.36</v>
      </c>
      <c r="I38" s="43">
        <v>20</v>
      </c>
      <c r="J38" s="43">
        <v>90.4</v>
      </c>
      <c r="K38" s="44">
        <v>10</v>
      </c>
      <c r="L38" s="43">
        <v>1.08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9</v>
      </c>
      <c r="L39" s="43">
        <v>1.44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33.449999999999996</v>
      </c>
      <c r="H42" s="19">
        <f t="shared" ref="H42" si="11">SUM(H33:H41)</f>
        <v>26.86</v>
      </c>
      <c r="I42" s="19">
        <f t="shared" ref="I42" si="12">SUM(I33:I41)</f>
        <v>117.58</v>
      </c>
      <c r="J42" s="19">
        <f t="shared" ref="J42:L42" si="13">SUM(J33:J41)</f>
        <v>702.56999999999994</v>
      </c>
      <c r="K42" s="25"/>
      <c r="L42" s="19">
        <f t="shared" si="13"/>
        <v>9.7200000000000006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43.87</v>
      </c>
      <c r="H43" s="32">
        <f t="shared" ref="H43" si="15">H32+H42</f>
        <v>38</v>
      </c>
      <c r="I43" s="32">
        <f t="shared" ref="I43" si="16">I32+I42</f>
        <v>194.16</v>
      </c>
      <c r="J43" s="32">
        <f t="shared" ref="J43:L43" si="17">J32+J42</f>
        <v>1123.5899999999999</v>
      </c>
      <c r="K43" s="32"/>
      <c r="L43" s="32">
        <f t="shared" si="17"/>
        <v>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3.74</v>
      </c>
      <c r="H44" s="40">
        <v>6.5</v>
      </c>
      <c r="I44" s="40">
        <v>24.66</v>
      </c>
      <c r="J44" s="40">
        <v>169.92</v>
      </c>
      <c r="K44" s="41">
        <v>30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70</v>
      </c>
      <c r="G45" s="43">
        <v>7.7</v>
      </c>
      <c r="H45" s="43">
        <v>16.73</v>
      </c>
      <c r="I45" s="43">
        <v>0.28000000000000003</v>
      </c>
      <c r="J45" s="43">
        <v>182</v>
      </c>
      <c r="K45" s="44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0.14000000000000001</v>
      </c>
      <c r="H46" s="43">
        <v>0</v>
      </c>
      <c r="I46" s="43">
        <v>18.36</v>
      </c>
      <c r="J46" s="43">
        <v>49.28</v>
      </c>
      <c r="K46" s="44">
        <v>3</v>
      </c>
      <c r="L46" s="43">
        <v>1.08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3.04</v>
      </c>
      <c r="H47" s="43">
        <v>0.36</v>
      </c>
      <c r="I47" s="43">
        <v>20</v>
      </c>
      <c r="J47" s="43">
        <v>90.4</v>
      </c>
      <c r="K47" s="44">
        <v>10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14.620000000000001</v>
      </c>
      <c r="H51" s="19">
        <f t="shared" ref="H51" si="19">SUM(H44:H50)</f>
        <v>23.59</v>
      </c>
      <c r="I51" s="19">
        <f t="shared" ref="I51" si="20">SUM(I44:I50)</f>
        <v>63.3</v>
      </c>
      <c r="J51" s="19">
        <f t="shared" ref="J51:L51" si="21">SUM(J44:J50)</f>
        <v>491.59999999999991</v>
      </c>
      <c r="K51" s="25"/>
      <c r="L51" s="19">
        <f t="shared" si="21"/>
        <v>1.08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4.3899999999999997</v>
      </c>
      <c r="H53" s="43">
        <v>5.28</v>
      </c>
      <c r="I53" s="43">
        <v>16.329999999999998</v>
      </c>
      <c r="J53" s="43">
        <v>134.75</v>
      </c>
      <c r="K53" s="44">
        <v>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 t="s">
        <v>63</v>
      </c>
      <c r="G54" s="43">
        <v>13.6</v>
      </c>
      <c r="H54" s="43">
        <v>9.26</v>
      </c>
      <c r="I54" s="43">
        <v>9.92</v>
      </c>
      <c r="J54" s="43">
        <v>183.13</v>
      </c>
      <c r="K54" s="44">
        <v>55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0.14000000000000001</v>
      </c>
      <c r="H56" s="43">
        <v>0</v>
      </c>
      <c r="I56" s="43">
        <v>18.36</v>
      </c>
      <c r="J56" s="43">
        <v>58.28</v>
      </c>
      <c r="K56" s="44">
        <v>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3.04</v>
      </c>
      <c r="H57" s="43">
        <v>0.36</v>
      </c>
      <c r="I57" s="43">
        <v>20</v>
      </c>
      <c r="J57" s="43">
        <v>90.4</v>
      </c>
      <c r="K57" s="44">
        <v>10</v>
      </c>
      <c r="L57" s="43">
        <v>1.08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9</v>
      </c>
      <c r="L58" s="43">
        <v>1.44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23.77</v>
      </c>
      <c r="H61" s="19">
        <f t="shared" ref="H61" si="23">SUM(H52:H60)</f>
        <v>15.379999999999999</v>
      </c>
      <c r="I61" s="19">
        <f t="shared" ref="I61" si="24">SUM(I52:I60)</f>
        <v>65.66</v>
      </c>
      <c r="J61" s="19">
        <f t="shared" ref="J61:L61" si="25">SUM(J52:J60)</f>
        <v>538.95999999999992</v>
      </c>
      <c r="K61" s="25"/>
      <c r="L61" s="19">
        <f t="shared" si="25"/>
        <v>2.52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6">G51+G61</f>
        <v>38.39</v>
      </c>
      <c r="H62" s="32">
        <f t="shared" ref="H62" si="27">H51+H61</f>
        <v>38.97</v>
      </c>
      <c r="I62" s="32">
        <f t="shared" ref="I62" si="28">I51+I61</f>
        <v>128.95999999999998</v>
      </c>
      <c r="J62" s="32">
        <f t="shared" ref="J62:L62" si="29">J51+J61</f>
        <v>1030.56</v>
      </c>
      <c r="K62" s="32"/>
      <c r="L62" s="32">
        <f t="shared" si="29"/>
        <v>3.6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6.98</v>
      </c>
      <c r="H63" s="40">
        <v>10.42</v>
      </c>
      <c r="I63" s="40">
        <v>25</v>
      </c>
      <c r="J63" s="40">
        <v>217.86</v>
      </c>
      <c r="K63" s="41">
        <v>22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0.14000000000000001</v>
      </c>
      <c r="H65" s="43">
        <v>0</v>
      </c>
      <c r="I65" s="43">
        <v>18.36</v>
      </c>
      <c r="J65" s="43">
        <v>49.28</v>
      </c>
      <c r="K65" s="44">
        <v>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3.04</v>
      </c>
      <c r="H66" s="43">
        <v>0.36</v>
      </c>
      <c r="I66" s="43">
        <v>20</v>
      </c>
      <c r="J66" s="43">
        <v>90.4</v>
      </c>
      <c r="K66" s="44">
        <v>10</v>
      </c>
      <c r="L66" s="43">
        <v>1.08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180</v>
      </c>
      <c r="G67" s="43"/>
      <c r="H67" s="43"/>
      <c r="I67" s="43"/>
      <c r="J67" s="43"/>
      <c r="K67" s="44"/>
      <c r="L67" s="43">
        <v>28.08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10.16</v>
      </c>
      <c r="H70" s="19">
        <f t="shared" ref="H70" si="31">SUM(H63:H69)</f>
        <v>10.78</v>
      </c>
      <c r="I70" s="19">
        <f t="shared" ref="I70" si="32">SUM(I63:I69)</f>
        <v>63.36</v>
      </c>
      <c r="J70" s="19">
        <f t="shared" ref="J70:L70" si="33">SUM(J63:J69)</f>
        <v>357.53999999999996</v>
      </c>
      <c r="K70" s="25"/>
      <c r="L70" s="19">
        <f t="shared" si="33"/>
        <v>29.159999999999997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0.55000000000000004</v>
      </c>
      <c r="H71" s="43">
        <v>3.69</v>
      </c>
      <c r="I71" s="43">
        <v>2.2400000000000002</v>
      </c>
      <c r="J71" s="43">
        <v>44.52</v>
      </c>
      <c r="K71" s="44">
        <v>87</v>
      </c>
      <c r="L71" s="43">
        <v>6.8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8.61</v>
      </c>
      <c r="H72" s="43">
        <v>8.4</v>
      </c>
      <c r="I72" s="43">
        <v>14.34</v>
      </c>
      <c r="J72" s="43">
        <v>167.25</v>
      </c>
      <c r="K72" s="44">
        <v>43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20.03</v>
      </c>
      <c r="H73" s="43">
        <v>12.79</v>
      </c>
      <c r="I73" s="43">
        <v>22.88</v>
      </c>
      <c r="J73" s="43">
        <v>208.9</v>
      </c>
      <c r="K73" s="44">
        <v>47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5.35</v>
      </c>
      <c r="H74" s="43">
        <v>0.55000000000000004</v>
      </c>
      <c r="I74" s="43">
        <v>25.6</v>
      </c>
      <c r="J74" s="43">
        <v>157.4</v>
      </c>
      <c r="K74" s="44">
        <v>27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13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3.04</v>
      </c>
      <c r="H76" s="43">
        <v>0.36</v>
      </c>
      <c r="I76" s="43">
        <v>20</v>
      </c>
      <c r="J76" s="43">
        <v>90.4</v>
      </c>
      <c r="K76" s="44">
        <v>10</v>
      </c>
      <c r="L76" s="43">
        <v>1.08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9</v>
      </c>
      <c r="L77" s="43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50.18</v>
      </c>
      <c r="H80" s="19">
        <f t="shared" ref="H80" si="35">SUM(H71:H79)</f>
        <v>26.33</v>
      </c>
      <c r="I80" s="19">
        <f t="shared" ref="I80" si="36">SUM(I71:I79)</f>
        <v>121.31</v>
      </c>
      <c r="J80" s="19">
        <f t="shared" ref="J80:L80" si="37">SUM(J71:J79)</f>
        <v>850.87</v>
      </c>
      <c r="K80" s="25"/>
      <c r="L80" s="19">
        <f t="shared" si="37"/>
        <v>9.32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60.34</v>
      </c>
      <c r="H81" s="32">
        <f t="shared" ref="H81" si="39">H70+H80</f>
        <v>37.11</v>
      </c>
      <c r="I81" s="32">
        <f t="shared" ref="I81" si="40">I70+I80</f>
        <v>184.67000000000002</v>
      </c>
      <c r="J81" s="32">
        <f t="shared" ref="J81:L81" si="41">J70+J80</f>
        <v>1208.4099999999999</v>
      </c>
      <c r="K81" s="32"/>
      <c r="L81" s="32">
        <f t="shared" si="41"/>
        <v>38.479999999999997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4.9400000000000004</v>
      </c>
      <c r="H82" s="40">
        <v>7.93</v>
      </c>
      <c r="I82" s="40">
        <v>24.75</v>
      </c>
      <c r="J82" s="40">
        <v>187.02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40</v>
      </c>
      <c r="G83" s="43">
        <v>8.89</v>
      </c>
      <c r="H83" s="43">
        <v>8.0500000000000007</v>
      </c>
      <c r="I83" s="43">
        <v>0.49</v>
      </c>
      <c r="J83" s="43">
        <v>110.25</v>
      </c>
      <c r="K83" s="44">
        <v>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0.14000000000000001</v>
      </c>
      <c r="H84" s="43">
        <v>0</v>
      </c>
      <c r="I84" s="43">
        <v>18.36</v>
      </c>
      <c r="J84" s="43">
        <v>49.28</v>
      </c>
      <c r="K84" s="44">
        <v>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3.04</v>
      </c>
      <c r="H85" s="43">
        <v>0.36</v>
      </c>
      <c r="I85" s="43">
        <v>20</v>
      </c>
      <c r="J85" s="43">
        <v>90.4</v>
      </c>
      <c r="K85" s="44">
        <v>10</v>
      </c>
      <c r="L85" s="43">
        <v>1.08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17.010000000000002</v>
      </c>
      <c r="H89" s="19">
        <f t="shared" ref="H89" si="43">SUM(H82:H88)</f>
        <v>16.34</v>
      </c>
      <c r="I89" s="19">
        <f t="shared" ref="I89" si="44">SUM(I82:I88)</f>
        <v>63.599999999999994</v>
      </c>
      <c r="J89" s="19">
        <f t="shared" ref="J89:L89" si="45">SUM(J82:J88)</f>
        <v>436.94999999999993</v>
      </c>
      <c r="K89" s="25"/>
      <c r="L89" s="19">
        <f t="shared" si="45"/>
        <v>1.08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80</v>
      </c>
      <c r="G90" s="43">
        <v>1.36</v>
      </c>
      <c r="H90" s="43">
        <v>6.18</v>
      </c>
      <c r="I90" s="43">
        <v>8.44</v>
      </c>
      <c r="J90" s="43">
        <v>94.8</v>
      </c>
      <c r="K90" s="44" t="s">
        <v>68</v>
      </c>
      <c r="L90" s="43">
        <v>5.8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220</v>
      </c>
      <c r="G92" s="43">
        <v>11.9</v>
      </c>
      <c r="H92" s="43">
        <v>14.42</v>
      </c>
      <c r="I92" s="43">
        <v>18.8</v>
      </c>
      <c r="J92" s="43">
        <v>261.74</v>
      </c>
      <c r="K92" s="44" t="s">
        <v>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6.2</v>
      </c>
      <c r="H94" s="43">
        <v>6.2</v>
      </c>
      <c r="I94" s="43">
        <v>25.34</v>
      </c>
      <c r="J94" s="43">
        <v>181.18</v>
      </c>
      <c r="K94" s="44">
        <v>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3.04</v>
      </c>
      <c r="H95" s="43">
        <v>0.36</v>
      </c>
      <c r="I95" s="43">
        <v>20</v>
      </c>
      <c r="J95" s="43">
        <v>90.4</v>
      </c>
      <c r="K95" s="44">
        <v>10</v>
      </c>
      <c r="L95" s="43">
        <v>1.08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9</v>
      </c>
      <c r="L96" s="43">
        <v>1.44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27.79</v>
      </c>
      <c r="H99" s="19">
        <f t="shared" ref="H99" si="47">SUM(H90:H98)</f>
        <v>30.479999999999997</v>
      </c>
      <c r="I99" s="19">
        <f t="shared" ref="I99" si="48">SUM(I90:I98)</f>
        <v>90.77</v>
      </c>
      <c r="J99" s="19">
        <f t="shared" ref="J99:L99" si="49">SUM(J90:J98)</f>
        <v>805.27</v>
      </c>
      <c r="K99" s="25"/>
      <c r="L99" s="19">
        <f t="shared" si="49"/>
        <v>8.32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44.8</v>
      </c>
      <c r="H100" s="32">
        <f t="shared" ref="H100" si="51">H89+H99</f>
        <v>46.819999999999993</v>
      </c>
      <c r="I100" s="32">
        <f t="shared" ref="I100" si="52">I89+I99</f>
        <v>154.37</v>
      </c>
      <c r="J100" s="32">
        <f t="shared" ref="J100:L100" si="53">J89+J99</f>
        <v>1242.2199999999998</v>
      </c>
      <c r="K100" s="32"/>
      <c r="L100" s="32">
        <f t="shared" si="53"/>
        <v>9.4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6.7</v>
      </c>
      <c r="H101" s="40">
        <v>11</v>
      </c>
      <c r="I101" s="40">
        <v>22.64</v>
      </c>
      <c r="J101" s="40">
        <v>216.44</v>
      </c>
      <c r="K101" s="41">
        <v>21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0.14000000000000001</v>
      </c>
      <c r="H103" s="43">
        <v>0</v>
      </c>
      <c r="I103" s="43">
        <v>18.36</v>
      </c>
      <c r="J103" s="43">
        <v>49.28</v>
      </c>
      <c r="K103" s="44">
        <v>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3.04</v>
      </c>
      <c r="H104" s="43">
        <v>0.36</v>
      </c>
      <c r="I104" s="43">
        <v>20</v>
      </c>
      <c r="J104" s="43">
        <v>90.4</v>
      </c>
      <c r="K104" s="44">
        <v>10</v>
      </c>
      <c r="L104" s="43">
        <v>1.08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9.879999999999999</v>
      </c>
      <c r="H108" s="19">
        <f t="shared" si="54"/>
        <v>11.36</v>
      </c>
      <c r="I108" s="19">
        <f t="shared" si="54"/>
        <v>61</v>
      </c>
      <c r="J108" s="19">
        <f t="shared" si="54"/>
        <v>356.12</v>
      </c>
      <c r="K108" s="25"/>
      <c r="L108" s="19">
        <f t="shared" ref="L108" si="55">SUM(L101:L107)</f>
        <v>1.08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>
        <v>42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42</v>
      </c>
      <c r="F111" s="40" t="s">
        <v>63</v>
      </c>
      <c r="G111" s="40">
        <v>10.5</v>
      </c>
      <c r="H111" s="40">
        <v>9.64</v>
      </c>
      <c r="I111" s="40">
        <v>34.869999999999997</v>
      </c>
      <c r="J111" s="40">
        <v>271.5</v>
      </c>
      <c r="K111" s="41">
        <v>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0</v>
      </c>
      <c r="L113" s="43">
        <v>14.8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3.04</v>
      </c>
      <c r="H114" s="43">
        <v>0.36</v>
      </c>
      <c r="I114" s="43">
        <v>20</v>
      </c>
      <c r="J114" s="43">
        <v>90.4</v>
      </c>
      <c r="K114" s="44">
        <v>10</v>
      </c>
      <c r="L114" s="43">
        <v>1.08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9</v>
      </c>
      <c r="L115" s="43">
        <v>1.44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18.89</v>
      </c>
      <c r="H118" s="19">
        <f t="shared" si="56"/>
        <v>15.57</v>
      </c>
      <c r="I118" s="19">
        <f t="shared" si="56"/>
        <v>84.61</v>
      </c>
      <c r="J118" s="19">
        <f t="shared" si="56"/>
        <v>611.04999999999995</v>
      </c>
      <c r="K118" s="25"/>
      <c r="L118" s="19">
        <f t="shared" ref="L118" si="57">SUM(L109:L117)</f>
        <v>17.32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900</v>
      </c>
      <c r="G119" s="32">
        <f t="shared" ref="G119" si="58">G108+G118</f>
        <v>28.77</v>
      </c>
      <c r="H119" s="32">
        <f t="shared" ref="H119" si="59">H108+H118</f>
        <v>26.93</v>
      </c>
      <c r="I119" s="32">
        <f t="shared" ref="I119" si="60">I108+I118</f>
        <v>145.61000000000001</v>
      </c>
      <c r="J119" s="32">
        <f t="shared" ref="J119:L119" si="61">J108+J118</f>
        <v>967.17</v>
      </c>
      <c r="K119" s="32"/>
      <c r="L119" s="32">
        <f t="shared" si="61"/>
        <v>18.399999999999999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12.4</v>
      </c>
      <c r="H120" s="40">
        <v>16.100000000000001</v>
      </c>
      <c r="I120" s="40">
        <v>62.18</v>
      </c>
      <c r="J120" s="40">
        <v>444.04</v>
      </c>
      <c r="K120" s="41">
        <v>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0.14000000000000001</v>
      </c>
      <c r="H122" s="43">
        <v>0</v>
      </c>
      <c r="I122" s="43">
        <v>18.36</v>
      </c>
      <c r="J122" s="43">
        <v>49.28</v>
      </c>
      <c r="K122" s="44">
        <v>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3.04</v>
      </c>
      <c r="H123" s="43">
        <v>0.36</v>
      </c>
      <c r="I123" s="43">
        <v>20</v>
      </c>
      <c r="J123" s="43">
        <v>90.4</v>
      </c>
      <c r="K123" s="44">
        <v>10</v>
      </c>
      <c r="L123" s="43">
        <v>1.08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160</v>
      </c>
      <c r="G124" s="43">
        <v>0.48</v>
      </c>
      <c r="H124" s="43">
        <v>0.36</v>
      </c>
      <c r="I124" s="43">
        <v>12.36</v>
      </c>
      <c r="J124" s="43">
        <v>56.4</v>
      </c>
      <c r="K124" s="44">
        <v>0</v>
      </c>
      <c r="L124" s="43">
        <v>19.2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16.060000000000002</v>
      </c>
      <c r="H127" s="19">
        <f t="shared" si="62"/>
        <v>16.82</v>
      </c>
      <c r="I127" s="19">
        <f t="shared" si="62"/>
        <v>112.89999999999999</v>
      </c>
      <c r="J127" s="19">
        <f t="shared" si="62"/>
        <v>640.12</v>
      </c>
      <c r="K127" s="25"/>
      <c r="L127" s="19">
        <f t="shared" ref="L127" si="63">SUM(L120:L126)</f>
        <v>20.28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0.55000000000000004</v>
      </c>
      <c r="H128" s="43">
        <v>3.69</v>
      </c>
      <c r="I128" s="43">
        <v>2.2400000000000002</v>
      </c>
      <c r="J128" s="43">
        <v>44.52</v>
      </c>
      <c r="K128" s="44">
        <v>87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2.1</v>
      </c>
      <c r="H129" s="43">
        <v>5.1100000000000003</v>
      </c>
      <c r="I129" s="43">
        <v>16.59</v>
      </c>
      <c r="J129" s="43">
        <v>120.75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80</v>
      </c>
      <c r="G130" s="43">
        <v>6.03</v>
      </c>
      <c r="H130" s="43">
        <v>12.54</v>
      </c>
      <c r="I130" s="43">
        <v>4.62</v>
      </c>
      <c r="J130" s="43">
        <v>125</v>
      </c>
      <c r="K130" s="44">
        <v>74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4.41</v>
      </c>
      <c r="H131" s="43">
        <v>6.96</v>
      </c>
      <c r="I131" s="43">
        <v>46.32</v>
      </c>
      <c r="J131" s="43">
        <v>145.1</v>
      </c>
      <c r="K131" s="44">
        <v>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10</v>
      </c>
      <c r="H132" s="43">
        <v>0.06</v>
      </c>
      <c r="I132" s="43">
        <v>35.200000000000003</v>
      </c>
      <c r="J132" s="43">
        <v>110</v>
      </c>
      <c r="K132" s="44">
        <v>13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3.04</v>
      </c>
      <c r="H133" s="43">
        <v>0.36</v>
      </c>
      <c r="I133" s="43">
        <v>20</v>
      </c>
      <c r="J133" s="43">
        <v>90.4</v>
      </c>
      <c r="K133" s="44">
        <v>10</v>
      </c>
      <c r="L133" s="43">
        <v>1.08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9</v>
      </c>
      <c r="L134" s="43">
        <v>1.44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28.73</v>
      </c>
      <c r="H137" s="19">
        <f t="shared" si="64"/>
        <v>29.2</v>
      </c>
      <c r="I137" s="19">
        <f t="shared" si="64"/>
        <v>126.02</v>
      </c>
      <c r="J137" s="19">
        <f t="shared" si="64"/>
        <v>708.17</v>
      </c>
      <c r="K137" s="25"/>
      <c r="L137" s="19">
        <f t="shared" ref="L137" si="65">SUM(L128:L136)</f>
        <v>9.32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1350</v>
      </c>
      <c r="G138" s="32">
        <f t="shared" ref="G138" si="66">G127+G137</f>
        <v>44.790000000000006</v>
      </c>
      <c r="H138" s="32">
        <f t="shared" ref="H138" si="67">H127+H137</f>
        <v>46.019999999999996</v>
      </c>
      <c r="I138" s="32">
        <f t="shared" ref="I138" si="68">I127+I137</f>
        <v>238.92</v>
      </c>
      <c r="J138" s="32">
        <f t="shared" ref="J138:L138" si="69">J127+J137</f>
        <v>1348.29</v>
      </c>
      <c r="K138" s="32"/>
      <c r="L138" s="32">
        <f t="shared" si="69"/>
        <v>29.6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9.1999999999999993</v>
      </c>
      <c r="H139" s="40">
        <v>12.18</v>
      </c>
      <c r="I139" s="40">
        <v>5.19</v>
      </c>
      <c r="J139" s="40">
        <v>165</v>
      </c>
      <c r="K139" s="41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79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0.14000000000000001</v>
      </c>
      <c r="H141" s="43">
        <v>0</v>
      </c>
      <c r="I141" s="43">
        <v>18.36</v>
      </c>
      <c r="J141" s="43">
        <v>49.28</v>
      </c>
      <c r="K141" s="44">
        <v>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3.04</v>
      </c>
      <c r="H142" s="43">
        <v>0.36</v>
      </c>
      <c r="I142" s="43">
        <v>20</v>
      </c>
      <c r="J142" s="43">
        <v>90.4</v>
      </c>
      <c r="K142" s="44">
        <v>10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70">SUM(G139:G145)</f>
        <v>15.86</v>
      </c>
      <c r="H146" s="19">
        <f t="shared" si="70"/>
        <v>16.97</v>
      </c>
      <c r="I146" s="19">
        <f t="shared" si="70"/>
        <v>43.55</v>
      </c>
      <c r="J146" s="19">
        <f t="shared" si="70"/>
        <v>359.28</v>
      </c>
      <c r="K146" s="25"/>
      <c r="L146" s="19">
        <f t="shared" ref="L146" si="71">SUM(L139:L145)</f>
        <v>1.08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0.55000000000000004</v>
      </c>
      <c r="H147" s="43">
        <v>3.69</v>
      </c>
      <c r="I147" s="43">
        <v>2.2400000000000002</v>
      </c>
      <c r="J147" s="43">
        <v>44.52</v>
      </c>
      <c r="K147" s="44">
        <v>87</v>
      </c>
      <c r="L147" s="43">
        <v>6.2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1.81</v>
      </c>
      <c r="H148" s="43">
        <v>4.91</v>
      </c>
      <c r="I148" s="43">
        <v>125.25</v>
      </c>
      <c r="J148" s="43">
        <v>102.5</v>
      </c>
      <c r="K148" s="44">
        <v>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220</v>
      </c>
      <c r="G149" s="43">
        <v>17.8</v>
      </c>
      <c r="H149" s="43">
        <v>18.48</v>
      </c>
      <c r="I149" s="43">
        <v>33.46</v>
      </c>
      <c r="J149" s="43">
        <v>380</v>
      </c>
      <c r="K149" s="44">
        <v>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0.14000000000000001</v>
      </c>
      <c r="H151" s="43">
        <v>0</v>
      </c>
      <c r="I151" s="43">
        <v>18.36</v>
      </c>
      <c r="J151" s="43">
        <v>58.28</v>
      </c>
      <c r="K151" s="44">
        <v>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3.04</v>
      </c>
      <c r="H152" s="43">
        <v>0.36</v>
      </c>
      <c r="I152" s="43">
        <v>20</v>
      </c>
      <c r="J152" s="43">
        <v>90.4</v>
      </c>
      <c r="K152" s="44">
        <v>10</v>
      </c>
      <c r="L152" s="43">
        <v>1.08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9</v>
      </c>
      <c r="L153" s="43">
        <v>1.44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25.94</v>
      </c>
      <c r="H156" s="19">
        <f t="shared" si="72"/>
        <v>27.919999999999998</v>
      </c>
      <c r="I156" s="19">
        <f t="shared" si="72"/>
        <v>200.36</v>
      </c>
      <c r="J156" s="19">
        <f t="shared" si="72"/>
        <v>748.09999999999991</v>
      </c>
      <c r="K156" s="25"/>
      <c r="L156" s="19">
        <f t="shared" ref="L156" si="73">SUM(L147:L155)</f>
        <v>8.7200000000000006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1145</v>
      </c>
      <c r="G157" s="32">
        <f t="shared" ref="G157" si="74">G146+G156</f>
        <v>41.8</v>
      </c>
      <c r="H157" s="32">
        <f t="shared" ref="H157" si="75">H146+H156</f>
        <v>44.89</v>
      </c>
      <c r="I157" s="32">
        <f t="shared" ref="I157" si="76">I146+I156</f>
        <v>243.91000000000003</v>
      </c>
      <c r="J157" s="32">
        <f t="shared" ref="J157:L157" si="77">J146+J156</f>
        <v>1107.3799999999999</v>
      </c>
      <c r="K157" s="32"/>
      <c r="L157" s="32">
        <f t="shared" si="77"/>
        <v>9.8000000000000007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6.98</v>
      </c>
      <c r="H158" s="40">
        <v>10.42</v>
      </c>
      <c r="I158" s="40">
        <v>25</v>
      </c>
      <c r="J158" s="40">
        <v>217.86</v>
      </c>
      <c r="K158" s="41">
        <v>22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0.14000000000000001</v>
      </c>
      <c r="H160" s="43">
        <v>0</v>
      </c>
      <c r="I160" s="43">
        <v>18.36</v>
      </c>
      <c r="J160" s="43">
        <v>49.28</v>
      </c>
      <c r="K160" s="44">
        <v>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3.04</v>
      </c>
      <c r="H161" s="43">
        <v>0.36</v>
      </c>
      <c r="I161" s="43">
        <v>20</v>
      </c>
      <c r="J161" s="43">
        <v>90.4</v>
      </c>
      <c r="K161" s="44">
        <v>10</v>
      </c>
      <c r="L161" s="43">
        <v>1.08</v>
      </c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90</v>
      </c>
      <c r="G162" s="43">
        <v>0.56999999999999995</v>
      </c>
      <c r="H162" s="43">
        <v>0.5</v>
      </c>
      <c r="I162" s="43">
        <v>22.1</v>
      </c>
      <c r="J162" s="43">
        <v>100.8</v>
      </c>
      <c r="K162" s="44"/>
      <c r="L162" s="43">
        <v>28.08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10.73</v>
      </c>
      <c r="H165" s="19">
        <f t="shared" si="78"/>
        <v>11.28</v>
      </c>
      <c r="I165" s="19">
        <f t="shared" si="78"/>
        <v>85.460000000000008</v>
      </c>
      <c r="J165" s="19">
        <f t="shared" si="78"/>
        <v>458.34</v>
      </c>
      <c r="K165" s="25"/>
      <c r="L165" s="19">
        <f t="shared" ref="L165" si="79">SUM(L158:L164)</f>
        <v>29.159999999999997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1.36</v>
      </c>
      <c r="H166" s="43">
        <v>6.18</v>
      </c>
      <c r="I166" s="43">
        <v>8.44</v>
      </c>
      <c r="J166" s="43">
        <v>94.8</v>
      </c>
      <c r="K166" s="44" t="s">
        <v>68</v>
      </c>
      <c r="L166" s="43">
        <v>5.8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6.18</v>
      </c>
      <c r="H167" s="43">
        <v>3.3</v>
      </c>
      <c r="I167" s="43">
        <v>14.65</v>
      </c>
      <c r="J167" s="43">
        <v>113</v>
      </c>
      <c r="K167" s="44">
        <v>35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80</v>
      </c>
      <c r="G168" s="43">
        <v>21.7</v>
      </c>
      <c r="H168" s="43">
        <v>6.23</v>
      </c>
      <c r="I168" s="43">
        <v>5.17</v>
      </c>
      <c r="J168" s="43">
        <v>165.27</v>
      </c>
      <c r="K168" s="44">
        <v>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5.35</v>
      </c>
      <c r="H169" s="43">
        <v>0.55000000000000004</v>
      </c>
      <c r="I169" s="43">
        <v>25.6</v>
      </c>
      <c r="J169" s="43">
        <v>157.4</v>
      </c>
      <c r="K169" s="44">
        <v>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13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3.04</v>
      </c>
      <c r="H171" s="43">
        <v>0.36</v>
      </c>
      <c r="I171" s="43">
        <v>20</v>
      </c>
      <c r="J171" s="43">
        <v>90.4</v>
      </c>
      <c r="K171" s="44">
        <v>10</v>
      </c>
      <c r="L171" s="43">
        <v>1.08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9</v>
      </c>
      <c r="L172" s="43">
        <v>1.44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50.23</v>
      </c>
      <c r="H175" s="19">
        <f t="shared" si="80"/>
        <v>17.16</v>
      </c>
      <c r="I175" s="19">
        <f t="shared" si="80"/>
        <v>110.11</v>
      </c>
      <c r="J175" s="19">
        <f t="shared" si="80"/>
        <v>803.27</v>
      </c>
      <c r="K175" s="25"/>
      <c r="L175" s="19">
        <f t="shared" ref="L175" si="81">SUM(L166:L174)</f>
        <v>8.32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60.959999999999994</v>
      </c>
      <c r="H176" s="32">
        <f t="shared" ref="H176" si="83">H165+H175</f>
        <v>28.439999999999998</v>
      </c>
      <c r="I176" s="32">
        <f t="shared" ref="I176" si="84">I165+I175</f>
        <v>195.57</v>
      </c>
      <c r="J176" s="32">
        <f t="shared" ref="J176:L176" si="85">J165+J175</f>
        <v>1261.6099999999999</v>
      </c>
      <c r="K176" s="32"/>
      <c r="L176" s="32">
        <f t="shared" si="85"/>
        <v>37.479999999999997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 t="s">
        <v>43</v>
      </c>
      <c r="G177" s="40">
        <v>16.7</v>
      </c>
      <c r="H177" s="40">
        <v>13</v>
      </c>
      <c r="I177" s="40">
        <v>22</v>
      </c>
      <c r="J177" s="40">
        <v>265</v>
      </c>
      <c r="K177" s="41">
        <v>54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0.14000000000000001</v>
      </c>
      <c r="H179" s="43">
        <v>0</v>
      </c>
      <c r="I179" s="43">
        <v>18.36</v>
      </c>
      <c r="J179" s="43">
        <v>49.28</v>
      </c>
      <c r="K179" s="44">
        <v>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3.04</v>
      </c>
      <c r="H180" s="43">
        <v>0.36</v>
      </c>
      <c r="I180" s="43">
        <v>20</v>
      </c>
      <c r="J180" s="43">
        <v>90.4</v>
      </c>
      <c r="K180" s="44">
        <v>10</v>
      </c>
      <c r="L180" s="43">
        <v>1.08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19.88</v>
      </c>
      <c r="H184" s="19">
        <f t="shared" si="86"/>
        <v>13.36</v>
      </c>
      <c r="I184" s="19">
        <f t="shared" si="86"/>
        <v>60.36</v>
      </c>
      <c r="J184" s="19">
        <f t="shared" si="86"/>
        <v>404.67999999999995</v>
      </c>
      <c r="K184" s="25"/>
      <c r="L184" s="19">
        <f t="shared" ref="L184" si="87">SUM(L177:L183)</f>
        <v>1.08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0.55000000000000004</v>
      </c>
      <c r="H185" s="43">
        <v>3.69</v>
      </c>
      <c r="I185" s="43">
        <v>2.2400000000000002</v>
      </c>
      <c r="J185" s="43">
        <v>44.52</v>
      </c>
      <c r="K185" s="44">
        <v>87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4.3899999999999997</v>
      </c>
      <c r="H186" s="43">
        <v>5.28</v>
      </c>
      <c r="I186" s="43">
        <v>16.329999999999998</v>
      </c>
      <c r="J186" s="43">
        <v>134.75</v>
      </c>
      <c r="K186" s="44">
        <v>38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90</v>
      </c>
      <c r="F187" s="43">
        <v>80</v>
      </c>
      <c r="G187" s="43">
        <v>8.8000000000000007</v>
      </c>
      <c r="H187" s="43">
        <v>13.06</v>
      </c>
      <c r="I187" s="43">
        <v>9.66</v>
      </c>
      <c r="J187" s="43">
        <v>191.33</v>
      </c>
      <c r="K187" s="44" t="s">
        <v>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59</v>
      </c>
      <c r="F188" s="40">
        <v>150</v>
      </c>
      <c r="G188" s="40">
        <v>3.74</v>
      </c>
      <c r="H188" s="40">
        <v>6.5</v>
      </c>
      <c r="I188" s="40">
        <v>24.66</v>
      </c>
      <c r="J188" s="40">
        <v>169.92</v>
      </c>
      <c r="K188" s="41">
        <v>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6.2</v>
      </c>
      <c r="H189" s="43">
        <v>6.2</v>
      </c>
      <c r="I189" s="43">
        <v>25.34</v>
      </c>
      <c r="J189" s="43">
        <v>181.18</v>
      </c>
      <c r="K189" s="44">
        <v>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3.04</v>
      </c>
      <c r="H190" s="43">
        <v>0.36</v>
      </c>
      <c r="I190" s="43">
        <v>20</v>
      </c>
      <c r="J190" s="43">
        <v>90.4</v>
      </c>
      <c r="K190" s="44">
        <v>10</v>
      </c>
      <c r="L190" s="43">
        <v>1.08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9</v>
      </c>
      <c r="L191" s="43">
        <v>1.44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29.32</v>
      </c>
      <c r="H194" s="19">
        <f t="shared" si="88"/>
        <v>35.57</v>
      </c>
      <c r="I194" s="19">
        <f t="shared" si="88"/>
        <v>99.28</v>
      </c>
      <c r="J194" s="19">
        <f t="shared" si="88"/>
        <v>884.5</v>
      </c>
      <c r="K194" s="25"/>
      <c r="L194" s="19">
        <f t="shared" ref="L194" si="89">SUM(L185:L193)</f>
        <v>8.7200000000000006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990</v>
      </c>
      <c r="G195" s="32">
        <f t="shared" ref="G195" si="90">G184+G194</f>
        <v>49.2</v>
      </c>
      <c r="H195" s="32">
        <f t="shared" ref="H195" si="91">H184+H194</f>
        <v>48.93</v>
      </c>
      <c r="I195" s="32">
        <f t="shared" ref="I195" si="92">I184+I194</f>
        <v>159.63999999999999</v>
      </c>
      <c r="J195" s="32">
        <f t="shared" ref="J195:L195" si="93">J184+J194</f>
        <v>1289.1799999999998</v>
      </c>
      <c r="K195" s="32"/>
      <c r="L195" s="32">
        <f t="shared" si="93"/>
        <v>9.8000000000000007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46.024999999999991</v>
      </c>
      <c r="H196" s="34">
        <f t="shared" si="94"/>
        <v>38.732999999999997</v>
      </c>
      <c r="I196" s="34">
        <f t="shared" si="94"/>
        <v>177.50700000000001</v>
      </c>
      <c r="J196" s="34">
        <f t="shared" si="94"/>
        <v>1169.019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19.676000000000002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dcterms:created xsi:type="dcterms:W3CDTF">2022-05-16T14:23:56Z</dcterms:created>
  <dcterms:modified xsi:type="dcterms:W3CDTF">2025-02-20T11:32:45Z</dcterms:modified>
</cp:coreProperties>
</file>